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9（十七批次） " sheetId="46" r:id="rId1"/>
    <sheet name="3.10（十八批次）" sheetId="47" state="hidden" r:id="rId2"/>
    <sheet name="4.10（十九批次）" sheetId="48" state="hidden" r:id="rId3"/>
    <sheet name="5.10（二十批次）" sheetId="49" state="hidden" r:id="rId4"/>
    <sheet name="6.10（二十一批次）" sheetId="50" state="hidden" r:id="rId5"/>
    <sheet name="7.10（二十二批次） " sheetId="51" state="hidden" r:id="rId6"/>
    <sheet name="8.10（二十三批次）" sheetId="52" state="hidden" r:id="rId7"/>
    <sheet name="9.10（二十四批次）" sheetId="53" state="hidden" r:id="rId8"/>
    <sheet name="10.10（二十五批次）" sheetId="54" state="hidden" r:id="rId9"/>
    <sheet name="11.10（二十六批次）" sheetId="55" state="hidden" r:id="rId10"/>
    <sheet name="12.10（二十七批次）" sheetId="56" state="hidden" r:id="rId11"/>
  </sheets>
  <definedNames>
    <definedName name="_xlnm._FilterDatabase" localSheetId="0" hidden="1">'2.9（十七批次） '!$A$2:$K$28</definedName>
    <definedName name="_xlnm._FilterDatabase" localSheetId="1" hidden="1">'3.10（十八批次）'!$A$3:$Y$4</definedName>
    <definedName name="_xlnm._FilterDatabase" localSheetId="2" hidden="1">'4.10（十九批次）'!$A$3:$Y$4</definedName>
    <definedName name="_xlnm._FilterDatabase" localSheetId="3" hidden="1">'5.10（二十批次）'!$A$3:$Y$4</definedName>
    <definedName name="_xlnm._FilterDatabase" localSheetId="4" hidden="1">'6.10（二十一批次）'!$A$3:$Y$4</definedName>
    <definedName name="_xlnm._FilterDatabase" localSheetId="5" hidden="1">'7.10（二十二批次） '!$A$3:$Y$4</definedName>
    <definedName name="_xlnm._FilterDatabase" localSheetId="6" hidden="1">'8.10（二十三批次）'!$A$3:$Y$4</definedName>
    <definedName name="_xlnm._FilterDatabase" localSheetId="7" hidden="1">'9.10（二十四批次）'!$A$3:$Y$4</definedName>
    <definedName name="_xlnm._FilterDatabase" localSheetId="8" hidden="1">'10.10（二十五批次）'!$A$3:$Y$4</definedName>
    <definedName name="_xlnm._FilterDatabase" localSheetId="9" hidden="1">'11.10（二十六批次）'!$A$3:$Y$4</definedName>
    <definedName name="_xlnm._FilterDatabase" localSheetId="10" hidden="1">'12.10（二十七批次）'!$A$3:$Y$4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<sst xmlns="http://schemas.openxmlformats.org/spreadsheetml/2006/main" count="513" uniqueCount="147">
  <si>
    <t>2026年2月达州市招标项目机会清单</t>
  </si>
  <si>
    <t>序
号</t>
  </si>
  <si>
    <t>项目名称</t>
  </si>
  <si>
    <t>行业
分类</t>
  </si>
  <si>
    <t>项目
选址</t>
  </si>
  <si>
    <r>
      <rPr>
        <sz val="12"/>
        <color theme="1"/>
        <rFont val="方正黑体_GBK"/>
        <charset val="134"/>
      </rPr>
      <t xml:space="preserve">控制价
</t>
    </r>
    <r>
      <rPr>
        <sz val="12"/>
        <color rgb="FF000000"/>
        <rFont val="方正黑体_GBK"/>
        <charset val="134"/>
      </rPr>
      <t>（万元）</t>
    </r>
  </si>
  <si>
    <t>项目简介</t>
  </si>
  <si>
    <t>项目业主</t>
  </si>
  <si>
    <t>招标
范围</t>
  </si>
  <si>
    <t>招标
对象</t>
  </si>
  <si>
    <t>截止时间</t>
  </si>
  <si>
    <t>联系人及
联系电话</t>
  </si>
  <si>
    <r>
      <rPr>
        <sz val="11"/>
        <color rgb="FF000000"/>
        <rFont val="Times New Roman"/>
        <charset val="134"/>
      </rPr>
      <t xml:space="preserve"> </t>
    </r>
    <r>
      <rPr>
        <sz val="11"/>
        <color rgb="FF000000"/>
        <rFont val="方正仿宋_GBK"/>
        <charset val="134"/>
      </rPr>
      <t>百里渠江农文旅融合发展示范带项目监理标段</t>
    </r>
  </si>
  <si>
    <t>市政</t>
  </si>
  <si>
    <t>渠县</t>
  </si>
  <si>
    <r>
      <rPr>
        <sz val="11"/>
        <color rgb="FF000000"/>
        <rFont val="方正仿宋_GBK"/>
        <charset val="134"/>
      </rPr>
      <t>八濛山至流江河片区景观改造提升、文化生活广场升级打造、新建市政道路及附属工程、城乡路网及配套设施设备</t>
    </r>
    <r>
      <rPr>
        <sz val="11"/>
        <color rgb="FF000000"/>
        <rFont val="Times New Roman"/>
        <charset val="134"/>
      </rPr>
      <t>(</t>
    </r>
    <r>
      <rPr>
        <sz val="11"/>
        <color rgb="FF000000"/>
        <rFont val="方正仿宋_GBK"/>
        <charset val="134"/>
      </rPr>
      <t>含综合管廊管网</t>
    </r>
    <r>
      <rPr>
        <sz val="11"/>
        <color rgb="FF000000"/>
        <rFont val="Times New Roman"/>
        <charset val="134"/>
      </rPr>
      <t>)</t>
    </r>
    <r>
      <rPr>
        <sz val="11"/>
        <color rgb="FF000000"/>
        <rFont val="方正仿宋_GBK"/>
        <charset val="134"/>
      </rPr>
      <t>完善改造公园、新建步道、公厕、沿江观景台、旅游码头、汉阙景观吊桥及附属、集装箱商业区及配套等、区域生活文化广场升级打造、游乐设施、设备配套增设等；排水排污治理、边坡防护及清淤、道路绿化、</t>
    </r>
    <r>
      <rPr>
        <sz val="11"/>
        <color rgb="FF000000"/>
        <rFont val="Times New Roman"/>
        <charset val="134"/>
      </rPr>
      <t xml:space="preserve"> </t>
    </r>
    <r>
      <rPr>
        <sz val="11"/>
        <color rgb="FF000000"/>
        <rFont val="方正仿宋_GBK"/>
        <charset val="134"/>
      </rPr>
      <t>亮化、给排水管网等人居环境提升基础配套；川东北农副产品交易中心室外旅居环境升级改造、室内软硬装饰布设优化。风洞子库区环线提质改造，建设渠县酿酒、竹编等非遗共富工坊及其配套设施；文峰山景区综合提升工程</t>
    </r>
    <r>
      <rPr>
        <sz val="11"/>
        <color rgb="FF000000"/>
        <rFont val="Times New Roman"/>
        <charset val="134"/>
      </rPr>
      <t>:</t>
    </r>
    <r>
      <rPr>
        <sz val="11"/>
        <color rgb="FF000000"/>
        <rFont val="方正仿宋_GBK"/>
        <charset val="134"/>
      </rPr>
      <t>提升改造文峰山游客服务中心、民俗文化、数字体验区、完善步游道、设置观景台、休息厅、生态植被打造、特色民宿、游客休息区与驿站等，提升改造景区内道路，配套应急指挥等景区智慧化系统与设备，以及给排水、供电及暖通等工程及旅游标识与安全设施</t>
    </r>
  </si>
  <si>
    <t>渠县賨瑞文化旅游发展有限公司</t>
  </si>
  <si>
    <t>监理</t>
  </si>
  <si>
    <t>监理单位</t>
  </si>
  <si>
    <r>
      <rPr>
        <sz val="11"/>
        <color rgb="FF000000"/>
        <rFont val="方正仿宋_GBK"/>
        <charset val="134"/>
      </rPr>
      <t>徐彦：</t>
    </r>
    <r>
      <rPr>
        <sz val="11"/>
        <color rgb="FF000000"/>
        <rFont val="Times New Roman"/>
        <charset val="134"/>
      </rPr>
      <t>18481823567</t>
    </r>
  </si>
  <si>
    <t>大竹县临空铁片区千万工程示范项目七标段</t>
  </si>
  <si>
    <t>大竹县</t>
  </si>
  <si>
    <r>
      <rPr>
        <sz val="11"/>
        <color rgb="FF000000"/>
        <rFont val="Times New Roman"/>
        <charset val="134"/>
      </rPr>
      <t>1</t>
    </r>
    <r>
      <rPr>
        <sz val="11"/>
        <color rgb="FF000000"/>
        <rFont val="方正仿宋_GBK"/>
        <charset val="134"/>
      </rPr>
      <t>、村庄环境整治和提升工程：农村饮用水源保护、河岸线治理、农村生活污水治理、农村垃圾治理、村落风貌整治和村庄美化、乡镇道路提升等；</t>
    </r>
    <r>
      <rPr>
        <sz val="11"/>
        <color rgb="FF000000"/>
        <rFont val="Times New Roman"/>
        <charset val="134"/>
      </rPr>
      <t>2</t>
    </r>
    <r>
      <rPr>
        <sz val="11"/>
        <color rgb="FF000000"/>
        <rFont val="方正仿宋_GBK"/>
        <charset val="134"/>
      </rPr>
      <t>、传统村落保护工程：①传统村落人居环境改善、②传统村落保护及风貌提升、③传统资源活化利用：将军街建筑群改造提升、康养服务设施用房改造利用、非遗研学等配套设施用房改造等；</t>
    </r>
    <r>
      <rPr>
        <sz val="11"/>
        <color rgb="FF000000"/>
        <rFont val="Times New Roman"/>
        <charset val="134"/>
      </rPr>
      <t>3</t>
    </r>
    <r>
      <rPr>
        <sz val="11"/>
        <color rgb="FF000000"/>
        <rFont val="方正仿宋_GBK"/>
        <charset val="134"/>
      </rPr>
      <t>、农业产业融合提升工程：盐井沟水库环境整治、</t>
    </r>
    <r>
      <rPr>
        <sz val="11"/>
        <color rgb="FF000000"/>
        <rFont val="Times New Roman"/>
        <charset val="134"/>
      </rPr>
      <t>“</t>
    </r>
    <r>
      <rPr>
        <sz val="11"/>
        <color rgb="FF000000"/>
        <rFont val="方正仿宋_GBK"/>
        <charset val="134"/>
      </rPr>
      <t>花山果林茶香</t>
    </r>
    <r>
      <rPr>
        <sz val="11"/>
        <color rgb="FF000000"/>
        <rFont val="Times New Roman"/>
        <charset val="134"/>
      </rPr>
      <t>”</t>
    </r>
    <r>
      <rPr>
        <sz val="11"/>
        <color rgb="FF000000"/>
        <rFont val="方正仿宋_GBK"/>
        <charset val="134"/>
      </rPr>
      <t>种植采摘基地、香椿母本源公园环境及设施整治等。</t>
    </r>
  </si>
  <si>
    <t>大竹县宜美生态环保工程有限公司</t>
  </si>
  <si>
    <t>施工</t>
  </si>
  <si>
    <t>施工单位</t>
  </si>
  <si>
    <r>
      <rPr>
        <sz val="11"/>
        <color rgb="FF000000"/>
        <rFont val="方正仿宋_GBK"/>
        <charset val="134"/>
      </rPr>
      <t>文中义：</t>
    </r>
    <r>
      <rPr>
        <sz val="11"/>
        <color rgb="FF000000"/>
        <rFont val="Times New Roman"/>
        <charset val="134"/>
      </rPr>
      <t>15892896867</t>
    </r>
  </si>
  <si>
    <t>通川区城镇生活垃圾分类及收转运体系建设项目（施工一标段、施工二标段、设备采购标段）</t>
  </si>
  <si>
    <t>房建</t>
  </si>
  <si>
    <t>通川区</t>
  </si>
  <si>
    <r>
      <rPr>
        <sz val="11"/>
        <color rgb="FF000000"/>
        <rFont val="方正仿宋_GBK"/>
        <charset val="134"/>
      </rPr>
      <t>该项目计划占地</t>
    </r>
    <r>
      <rPr>
        <sz val="11"/>
        <color rgb="FF000000"/>
        <rFont val="Times New Roman"/>
        <charset val="134"/>
      </rPr>
      <t>600</t>
    </r>
    <r>
      <rPr>
        <sz val="11"/>
        <color rgb="FF000000"/>
        <rFont val="方正仿宋_GBK"/>
        <charset val="134"/>
      </rPr>
      <t>平方米，新建</t>
    </r>
    <r>
      <rPr>
        <sz val="11"/>
        <color rgb="FF000000"/>
        <rFont val="Times New Roman"/>
        <charset val="134"/>
      </rPr>
      <t>2</t>
    </r>
    <r>
      <rPr>
        <sz val="11"/>
        <color rgb="FF000000"/>
        <rFont val="方正仿宋_GBK"/>
        <charset val="134"/>
      </rPr>
      <t>座生活垃圾中转站及配套设施，其中产业大道新建一座</t>
    </r>
    <r>
      <rPr>
        <sz val="11"/>
        <color rgb="FF000000"/>
        <rFont val="Times New Roman"/>
        <charset val="134"/>
      </rPr>
      <t>150</t>
    </r>
    <r>
      <rPr>
        <sz val="11"/>
        <color rgb="FF000000"/>
        <rFont val="方正仿宋_GBK"/>
        <charset val="134"/>
      </rPr>
      <t>吨</t>
    </r>
    <r>
      <rPr>
        <sz val="11"/>
        <color rgb="FF000000"/>
        <rFont val="Times New Roman"/>
        <charset val="134"/>
      </rPr>
      <t>/</t>
    </r>
    <r>
      <rPr>
        <sz val="11"/>
        <color rgb="FF000000"/>
        <rFont val="方正仿宋_GBK"/>
        <charset val="134"/>
      </rPr>
      <t>日，东岳镇凤凰路垃圾堆场原址上新建一座</t>
    </r>
    <r>
      <rPr>
        <sz val="11"/>
        <color rgb="FF000000"/>
        <rFont val="Times New Roman"/>
        <charset val="134"/>
      </rPr>
      <t>100</t>
    </r>
    <r>
      <rPr>
        <sz val="11"/>
        <color rgb="FF000000"/>
        <rFont val="方正仿宋_GBK"/>
        <charset val="134"/>
      </rPr>
      <t>吨</t>
    </r>
    <r>
      <rPr>
        <sz val="11"/>
        <color rgb="FF000000"/>
        <rFont val="Times New Roman"/>
        <charset val="134"/>
      </rPr>
      <t>/</t>
    </r>
    <r>
      <rPr>
        <sz val="11"/>
        <color rgb="FF000000"/>
        <rFont val="方正仿宋_GBK"/>
        <charset val="134"/>
      </rPr>
      <t>日生活垃圾压缩站，配套分类投放点、收集亭、购置转运车、垃圾箱等，改造</t>
    </r>
    <r>
      <rPr>
        <sz val="11"/>
        <color rgb="FF000000"/>
        <rFont val="Times New Roman"/>
        <charset val="134"/>
      </rPr>
      <t>5</t>
    </r>
    <r>
      <rPr>
        <sz val="11"/>
        <color rgb="FF000000"/>
        <rFont val="方正仿宋_GBK"/>
        <charset val="134"/>
      </rPr>
      <t>个镇中转站的压缩设备，项目建成后将新增生活垃圾收运能力</t>
    </r>
    <r>
      <rPr>
        <sz val="11"/>
        <color rgb="FF000000"/>
        <rFont val="Times New Roman"/>
        <charset val="134"/>
      </rPr>
      <t xml:space="preserve">250 </t>
    </r>
    <r>
      <rPr>
        <sz val="11"/>
        <color rgb="FF000000"/>
        <rFont val="方正仿宋_GBK"/>
        <charset val="134"/>
      </rPr>
      <t>吨</t>
    </r>
    <r>
      <rPr>
        <sz val="11"/>
        <color rgb="FF000000"/>
        <rFont val="Times New Roman"/>
        <charset val="134"/>
      </rPr>
      <t>/</t>
    </r>
    <r>
      <rPr>
        <sz val="11"/>
        <color rgb="FF000000"/>
        <rFont val="方正仿宋_GBK"/>
        <charset val="134"/>
      </rPr>
      <t>日。</t>
    </r>
  </si>
  <si>
    <t>达州市通川区综合行政执法局</t>
  </si>
  <si>
    <r>
      <rPr>
        <sz val="11"/>
        <color rgb="FF000000"/>
        <rFont val="方正仿宋_GBK"/>
        <charset val="134"/>
      </rPr>
      <t>施工</t>
    </r>
    <r>
      <rPr>
        <sz val="11"/>
        <color rgb="FF000000"/>
        <rFont val="Times New Roman"/>
        <charset val="134"/>
      </rPr>
      <t xml:space="preserve">
</t>
    </r>
    <r>
      <rPr>
        <sz val="11"/>
        <color rgb="FF000000"/>
        <rFont val="方正仿宋_GBK"/>
        <charset val="134"/>
      </rPr>
      <t>单位</t>
    </r>
  </si>
  <si>
    <r>
      <rPr>
        <sz val="11"/>
        <color rgb="FF000000"/>
        <rFont val="方正仿宋_GBK"/>
        <charset val="134"/>
      </rPr>
      <t>郭敖：</t>
    </r>
    <r>
      <rPr>
        <sz val="11"/>
        <color rgb="FF000000"/>
        <rFont val="Times New Roman"/>
        <charset val="134"/>
      </rPr>
      <t>15882909191</t>
    </r>
  </si>
  <si>
    <r>
      <rPr>
        <sz val="11"/>
        <color rgb="FF000000"/>
        <rFont val="方正仿宋_GBK"/>
        <charset val="134"/>
      </rPr>
      <t>设备</t>
    </r>
    <r>
      <rPr>
        <sz val="11"/>
        <color rgb="FF000000"/>
        <rFont val="Times New Roman"/>
        <charset val="134"/>
      </rPr>
      <t xml:space="preserve">
</t>
    </r>
    <r>
      <rPr>
        <sz val="11"/>
        <color rgb="FF000000"/>
        <rFont val="方正仿宋_GBK"/>
        <charset val="134"/>
      </rPr>
      <t>采购</t>
    </r>
  </si>
  <si>
    <t>设备采购单位</t>
  </si>
  <si>
    <t>万源市光荣院迁建项目（一期工程）</t>
  </si>
  <si>
    <t>万源市</t>
  </si>
  <si>
    <r>
      <rPr>
        <sz val="11"/>
        <color rgb="FF000000"/>
        <rFont val="方正仿宋_GBK"/>
        <charset val="134"/>
      </rPr>
      <t>主体建设一栋，集管理、集中供养、康复、短期疗养、退役军人休养一体的多功能、开放式、社会化的综合性荣军机构（含设备设施及配套硬件）。占地面积</t>
    </r>
    <r>
      <rPr>
        <sz val="11"/>
        <color rgb="FF000000"/>
        <rFont val="Times New Roman"/>
        <charset val="134"/>
      </rPr>
      <t>6666</t>
    </r>
    <r>
      <rPr>
        <sz val="11"/>
        <color rgb="FF000000"/>
        <rFont val="方正仿宋_GBK"/>
        <charset val="134"/>
      </rPr>
      <t>平方米，建筑面积：</t>
    </r>
    <r>
      <rPr>
        <sz val="11"/>
        <color rgb="FF000000"/>
        <rFont val="Times New Roman"/>
        <charset val="134"/>
      </rPr>
      <t>4624</t>
    </r>
    <r>
      <rPr>
        <sz val="11"/>
        <color rgb="FF000000"/>
        <rFont val="方正仿宋_GBK"/>
        <charset val="134"/>
      </rPr>
      <t>平方米。</t>
    </r>
  </si>
  <si>
    <t>万源市退役军人事务局</t>
  </si>
  <si>
    <r>
      <rPr>
        <sz val="11"/>
        <color rgb="FF000000"/>
        <rFont val="方正仿宋_GBK"/>
        <charset val="134"/>
      </rPr>
      <t>丁波：</t>
    </r>
    <r>
      <rPr>
        <sz val="11"/>
        <color rgb="FF000000"/>
        <rFont val="Times New Roman"/>
        <charset val="134"/>
      </rPr>
      <t>13908246131</t>
    </r>
  </si>
  <si>
    <t>达州市高新区再生资源回收利用建设项目（一期）</t>
  </si>
  <si>
    <t>高新区</t>
  </si>
  <si>
    <r>
      <rPr>
        <sz val="11"/>
        <color rgb="FF000000"/>
        <rFont val="方正仿宋_GBK"/>
        <charset val="134"/>
      </rPr>
      <t>项目为再生资源加工利用</t>
    </r>
    <r>
      <rPr>
        <sz val="11"/>
        <color rgb="FF000000"/>
        <rFont val="Times New Roman"/>
        <charset val="134"/>
      </rPr>
      <t>-</t>
    </r>
    <r>
      <rPr>
        <sz val="11"/>
        <color rgb="FF000000"/>
        <rFont val="方正仿宋_GBK"/>
        <charset val="134"/>
      </rPr>
      <t>废旧电子产品、报废汽车精细化拆解项目。采用机械破碎</t>
    </r>
    <r>
      <rPr>
        <sz val="11"/>
        <color rgb="FF000000"/>
        <rFont val="Times New Roman"/>
        <charset val="134"/>
      </rPr>
      <t>+</t>
    </r>
    <r>
      <rPr>
        <sz val="11"/>
        <color rgb="FF000000"/>
        <rFont val="方正仿宋_GBK"/>
        <charset val="134"/>
      </rPr>
      <t>风力分选</t>
    </r>
    <r>
      <rPr>
        <sz val="11"/>
        <color rgb="FF000000"/>
        <rFont val="Times New Roman"/>
        <charset val="134"/>
      </rPr>
      <t>+</t>
    </r>
    <r>
      <rPr>
        <sz val="11"/>
        <color rgb="FF000000"/>
        <rFont val="方正仿宋_GBK"/>
        <charset val="134"/>
      </rPr>
      <t>静电分选技术处理废旧电器、报废汽车集成电路及电子产品形成树脂粉末与铜粉等重金属终端产品，主要建设内容为新建分类预处理、危险品处理、车身切割、再生资源分类收集生产线等，新购置</t>
    </r>
    <r>
      <rPr>
        <sz val="11"/>
        <color rgb="FF000000"/>
        <rFont val="Times New Roman"/>
        <charset val="134"/>
      </rPr>
      <t>2</t>
    </r>
    <r>
      <rPr>
        <sz val="11"/>
        <color rgb="FF000000"/>
        <rFont val="方正仿宋_GBK"/>
        <charset val="134"/>
      </rPr>
      <t>套车身切割设备、</t>
    </r>
    <r>
      <rPr>
        <sz val="11"/>
        <color rgb="FF000000"/>
        <rFont val="Times New Roman"/>
        <charset val="134"/>
      </rPr>
      <t>4</t>
    </r>
    <r>
      <rPr>
        <sz val="11"/>
        <color rgb="FF000000"/>
        <rFont val="方正仿宋_GBK"/>
        <charset val="134"/>
      </rPr>
      <t>套机械破碎设备、</t>
    </r>
    <r>
      <rPr>
        <sz val="11"/>
        <color rgb="FF000000"/>
        <rFont val="Times New Roman"/>
        <charset val="134"/>
      </rPr>
      <t>4</t>
    </r>
    <r>
      <rPr>
        <sz val="11"/>
        <color rgb="FF000000"/>
        <rFont val="方正仿宋_GBK"/>
        <charset val="134"/>
      </rPr>
      <t>套风力分选设备、</t>
    </r>
    <r>
      <rPr>
        <sz val="11"/>
        <color rgb="FF000000"/>
        <rFont val="Times New Roman"/>
        <charset val="134"/>
      </rPr>
      <t>4</t>
    </r>
    <r>
      <rPr>
        <sz val="11"/>
        <color rgb="FF000000"/>
        <rFont val="方正仿宋_GBK"/>
        <charset val="134"/>
      </rPr>
      <t>套静电分选设备等，新建钢结构厂房</t>
    </r>
    <r>
      <rPr>
        <sz val="11"/>
        <color rgb="FF000000"/>
        <rFont val="Times New Roman"/>
        <charset val="134"/>
      </rPr>
      <t>5.6</t>
    </r>
    <r>
      <rPr>
        <sz val="11"/>
        <color rgb="FF000000"/>
        <rFont val="方正仿宋_GBK"/>
        <charset val="134"/>
      </rPr>
      <t>万平方米、配套用房</t>
    </r>
    <r>
      <rPr>
        <sz val="11"/>
        <color rgb="FF000000"/>
        <rFont val="Times New Roman"/>
        <charset val="134"/>
      </rPr>
      <t>1.68</t>
    </r>
    <r>
      <rPr>
        <sz val="11"/>
        <color rgb="FF000000"/>
        <rFont val="方正仿宋_GBK"/>
        <charset val="134"/>
      </rPr>
      <t>万平方米及相关附属设施等，预计建成后形成废旧电子产品回收利用量可达到</t>
    </r>
    <r>
      <rPr>
        <sz val="11"/>
        <color rgb="FF000000"/>
        <rFont val="Times New Roman"/>
        <charset val="134"/>
      </rPr>
      <t>300</t>
    </r>
    <r>
      <rPr>
        <sz val="11"/>
        <color rgb="FF000000"/>
        <rFont val="方正仿宋_GBK"/>
        <charset val="134"/>
      </rPr>
      <t>万台</t>
    </r>
    <r>
      <rPr>
        <sz val="11"/>
        <color rgb="FF000000"/>
        <rFont val="Times New Roman"/>
        <charset val="134"/>
      </rPr>
      <t>/</t>
    </r>
    <r>
      <rPr>
        <sz val="11"/>
        <color rgb="FF000000"/>
        <rFont val="方正仿宋_GBK"/>
        <charset val="134"/>
      </rPr>
      <t>年，报废汽车轮胎、电子主板等精细化拆解量达到</t>
    </r>
    <r>
      <rPr>
        <sz val="11"/>
        <color rgb="FF000000"/>
        <rFont val="Times New Roman"/>
        <charset val="134"/>
      </rPr>
      <t>20</t>
    </r>
    <r>
      <rPr>
        <sz val="11"/>
        <color rgb="FF000000"/>
        <rFont val="方正仿宋_GBK"/>
        <charset val="134"/>
      </rPr>
      <t>万台</t>
    </r>
    <r>
      <rPr>
        <sz val="11"/>
        <color rgb="FF000000"/>
        <rFont val="Times New Roman"/>
        <charset val="134"/>
      </rPr>
      <t>/</t>
    </r>
    <r>
      <rPr>
        <sz val="11"/>
        <color rgb="FF000000"/>
        <rFont val="方正仿宋_GBK"/>
        <charset val="134"/>
      </rPr>
      <t>年。本次招标内容为一期工程，建设</t>
    </r>
    <r>
      <rPr>
        <sz val="11"/>
        <color rgb="FF000000"/>
        <rFont val="Times New Roman"/>
        <charset val="134"/>
      </rPr>
      <t>RPET</t>
    </r>
    <r>
      <rPr>
        <sz val="11"/>
        <color rgb="FF000000"/>
        <rFont val="方正仿宋_GBK"/>
        <charset val="134"/>
      </rPr>
      <t>制品车间，主要功能为厂房，地上</t>
    </r>
    <r>
      <rPr>
        <sz val="11"/>
        <color rgb="FF000000"/>
        <rFont val="Times New Roman"/>
        <charset val="134"/>
      </rPr>
      <t>1</t>
    </r>
    <r>
      <rPr>
        <sz val="11"/>
        <color rgb="FF000000"/>
        <rFont val="方正仿宋_GBK"/>
        <charset val="134"/>
      </rPr>
      <t>层，无地下室，采用门式刚架结构。横向柱跨</t>
    </r>
    <r>
      <rPr>
        <sz val="11"/>
        <color rgb="FF000000"/>
        <rFont val="Times New Roman"/>
        <charset val="134"/>
      </rPr>
      <t>9m</t>
    </r>
    <r>
      <rPr>
        <sz val="11"/>
        <color rgb="FF000000"/>
        <rFont val="方正仿宋_GBK"/>
        <charset val="134"/>
      </rPr>
      <t>，纵向柱跨</t>
    </r>
    <r>
      <rPr>
        <sz val="11"/>
        <color rgb="FF000000"/>
        <rFont val="Times New Roman"/>
        <charset val="134"/>
      </rPr>
      <t>10.5m</t>
    </r>
    <r>
      <rPr>
        <sz val="11"/>
        <color rgb="FF000000"/>
        <rFont val="方正仿宋_GBK"/>
        <charset val="134"/>
      </rPr>
      <t>，房屋结构高度</t>
    </r>
    <r>
      <rPr>
        <sz val="11"/>
        <color rgb="FF000000"/>
        <rFont val="Times New Roman"/>
        <charset val="134"/>
      </rPr>
      <t>15m</t>
    </r>
    <r>
      <rPr>
        <sz val="11"/>
        <color rgb="FF000000"/>
        <rFont val="方正仿宋_GBK"/>
        <charset val="134"/>
      </rPr>
      <t>，宽度为</t>
    </r>
    <r>
      <rPr>
        <sz val="11"/>
        <color rgb="FF000000"/>
        <rFont val="Times New Roman"/>
        <charset val="134"/>
      </rPr>
      <t>99m</t>
    </r>
    <r>
      <rPr>
        <sz val="11"/>
        <color rgb="FF000000"/>
        <rFont val="方正仿宋_GBK"/>
        <charset val="134"/>
      </rPr>
      <t>。</t>
    </r>
  </si>
  <si>
    <t>达州茂源城市建设有限公司</t>
  </si>
  <si>
    <r>
      <rPr>
        <sz val="11"/>
        <color rgb="FF000000"/>
        <rFont val="方正仿宋_GBK"/>
        <charset val="134"/>
      </rPr>
      <t>陈松：</t>
    </r>
    <r>
      <rPr>
        <sz val="11"/>
        <color rgb="FF000000"/>
        <rFont val="Times New Roman"/>
        <charset val="134"/>
      </rPr>
      <t>13882855893</t>
    </r>
  </si>
  <si>
    <t>万源市城区应急保供引调水工程</t>
  </si>
  <si>
    <t>水利</t>
  </si>
  <si>
    <r>
      <rPr>
        <sz val="11"/>
        <color rgb="FF000000"/>
        <rFont val="方正仿宋_GBK"/>
        <charset val="134"/>
      </rPr>
      <t>项目主要为白花大堰至驮山水厂管道输水工程，万源市城区应急保供引调水工程起点位于万源市白花大堰灌区工程白沙镇境内荆桥铺村宋家坪已成</t>
    </r>
    <r>
      <rPr>
        <sz val="11"/>
        <color rgb="FF000000"/>
        <rFont val="Times New Roman"/>
        <charset val="134"/>
      </rPr>
      <t>DN630</t>
    </r>
    <r>
      <rPr>
        <sz val="11"/>
        <color rgb="FF000000"/>
        <rFont val="方正仿宋_GBK"/>
        <charset val="134"/>
      </rPr>
      <t>钢丝骨架管分水口，终点位于万源市驮山水厂。本次工程设计采用</t>
    </r>
    <r>
      <rPr>
        <sz val="11"/>
        <color rgb="FF000000"/>
        <rFont val="Times New Roman"/>
        <charset val="134"/>
      </rPr>
      <t>DN630</t>
    </r>
    <r>
      <rPr>
        <sz val="11"/>
        <color rgb="FF000000"/>
        <rFont val="方正仿宋_GBK"/>
        <charset val="134"/>
      </rPr>
      <t>钢丝骨架管及</t>
    </r>
    <r>
      <rPr>
        <sz val="11"/>
        <color rgb="FF000000"/>
        <rFont val="Times New Roman"/>
        <charset val="134"/>
      </rPr>
      <t>DN630</t>
    </r>
    <r>
      <rPr>
        <sz val="11"/>
        <color rgb="FF000000"/>
        <rFont val="方正仿宋_GBK"/>
        <charset val="134"/>
      </rPr>
      <t>螺旋钢管在白沙镇境内荆桥铺村宋家坪处接已成</t>
    </r>
    <r>
      <rPr>
        <sz val="11"/>
        <color rgb="FF000000"/>
        <rFont val="Times New Roman"/>
        <charset val="134"/>
      </rPr>
      <t>DN630</t>
    </r>
    <r>
      <rPr>
        <sz val="11"/>
        <color rgb="FF000000"/>
        <rFont val="方正仿宋_GBK"/>
        <charset val="134"/>
      </rPr>
      <t>钢丝骨架管，输水线路由东南至西北向沿途经背水河、包家沟输水至驮山水厂，总长</t>
    </r>
    <r>
      <rPr>
        <sz val="11"/>
        <color rgb="FF000000"/>
        <rFont val="Times New Roman"/>
        <charset val="134"/>
      </rPr>
      <t>13.173km</t>
    </r>
    <r>
      <rPr>
        <sz val="11"/>
        <color rgb="FF000000"/>
        <rFont val="方正仿宋_GBK"/>
        <charset val="134"/>
      </rPr>
      <t>，输水流量</t>
    </r>
    <r>
      <rPr>
        <sz val="11"/>
        <color rgb="FF000000"/>
        <rFont val="Times New Roman"/>
        <charset val="134"/>
      </rPr>
      <t>0.23m3/s</t>
    </r>
    <r>
      <rPr>
        <sz val="11"/>
        <color rgb="FF000000"/>
        <rFont val="方正仿宋_GBK"/>
        <charset val="134"/>
      </rPr>
      <t>，其中</t>
    </r>
    <r>
      <rPr>
        <sz val="11"/>
        <color rgb="FF000000"/>
        <rFont val="Times New Roman"/>
        <charset val="134"/>
      </rPr>
      <t>DN630</t>
    </r>
    <r>
      <rPr>
        <sz val="11"/>
        <color rgb="FF000000"/>
        <rFont val="方正仿宋_GBK"/>
        <charset val="134"/>
      </rPr>
      <t>钢丝骨架长</t>
    </r>
    <r>
      <rPr>
        <sz val="11"/>
        <color rgb="FF000000"/>
        <rFont val="Times New Roman"/>
        <charset val="134"/>
      </rPr>
      <t>9.743km</t>
    </r>
    <r>
      <rPr>
        <sz val="11"/>
        <color rgb="FF000000"/>
        <rFont val="方正仿宋_GBK"/>
        <charset val="134"/>
      </rPr>
      <t>，</t>
    </r>
    <r>
      <rPr>
        <sz val="11"/>
        <color rgb="FF000000"/>
        <rFont val="Times New Roman"/>
        <charset val="134"/>
      </rPr>
      <t>DN630</t>
    </r>
    <r>
      <rPr>
        <sz val="11"/>
        <color rgb="FF000000"/>
        <rFont val="方正仿宋_GBK"/>
        <charset val="134"/>
      </rPr>
      <t>螺旋钢管长</t>
    </r>
    <r>
      <rPr>
        <sz val="11"/>
        <color rgb="FF000000"/>
        <rFont val="Times New Roman"/>
        <charset val="134"/>
      </rPr>
      <t>3.430km</t>
    </r>
    <r>
      <rPr>
        <sz val="11"/>
        <color rgb="FF000000"/>
        <rFont val="方正仿宋_GBK"/>
        <charset val="134"/>
      </rPr>
      <t>，输水线路末端进入驮山水厂。</t>
    </r>
  </si>
  <si>
    <t>万源市水土保持中心</t>
  </si>
  <si>
    <r>
      <rPr>
        <sz val="11"/>
        <color rgb="FF000000"/>
        <rFont val="方正仿宋_GBK"/>
        <charset val="134"/>
      </rPr>
      <t>张加兵：</t>
    </r>
    <r>
      <rPr>
        <sz val="11"/>
        <color rgb="FF000000"/>
        <rFont val="Times New Roman"/>
        <charset val="134"/>
      </rPr>
      <t>13882891881</t>
    </r>
  </si>
  <si>
    <t>达州市达川区人民法院麻柳智造城园区人民法庭打造项目</t>
  </si>
  <si>
    <t>达川区</t>
  </si>
  <si>
    <r>
      <rPr>
        <sz val="11"/>
        <color rgb="FF000000"/>
        <rFont val="方正仿宋_GBK"/>
        <charset val="134"/>
      </rPr>
      <t>改建</t>
    </r>
    <r>
      <rPr>
        <sz val="11"/>
        <color rgb="FF000000"/>
        <rFont val="Times New Roman"/>
        <charset val="134"/>
      </rPr>
      <t>Csu</t>
    </r>
    <r>
      <rPr>
        <sz val="11"/>
        <color rgb="FF000000"/>
        <rFont val="方正仿宋_GBK"/>
        <charset val="134"/>
      </rPr>
      <t>级危房</t>
    </r>
    <r>
      <rPr>
        <sz val="11"/>
        <color rgb="FF000000"/>
        <rFont val="Times New Roman"/>
        <charset val="134"/>
      </rPr>
      <t>985.76</t>
    </r>
    <r>
      <rPr>
        <sz val="11"/>
        <color rgb="FF000000"/>
        <rFont val="方正仿宋_GBK"/>
        <charset val="134"/>
      </rPr>
      <t>平方米，在拆除砖混建筑的范围内，新建框架结构建筑</t>
    </r>
    <r>
      <rPr>
        <sz val="11"/>
        <color rgb="FF000000"/>
        <rFont val="Times New Roman"/>
        <charset val="134"/>
      </rPr>
      <t>571.13</t>
    </r>
    <r>
      <rPr>
        <sz val="11"/>
        <color rgb="FF000000"/>
        <rFont val="方正仿宋_GBK"/>
        <charset val="134"/>
      </rPr>
      <t>平方米，并与达州东部经开区规划展示中心整体进行装修打造等，建筑面积</t>
    </r>
    <r>
      <rPr>
        <sz val="11"/>
        <color rgb="FF000000"/>
        <rFont val="Times New Roman"/>
        <charset val="134"/>
      </rPr>
      <t>970.33</t>
    </r>
    <r>
      <rPr>
        <sz val="11"/>
        <color rgb="FF000000"/>
        <rFont val="方正仿宋_GBK"/>
        <charset val="134"/>
      </rPr>
      <t>平方米，共计占地约</t>
    </r>
    <r>
      <rPr>
        <sz val="11"/>
        <color rgb="FF000000"/>
        <rFont val="Times New Roman"/>
        <charset val="134"/>
      </rPr>
      <t xml:space="preserve"> 1800</t>
    </r>
    <r>
      <rPr>
        <sz val="11"/>
        <color rgb="FF000000"/>
        <rFont val="方正仿宋_GBK"/>
        <charset val="134"/>
      </rPr>
      <t>平方米。</t>
    </r>
  </si>
  <si>
    <t>达州市达川区人民法院</t>
  </si>
  <si>
    <r>
      <rPr>
        <sz val="11"/>
        <color rgb="FF000000"/>
        <rFont val="方正仿宋_GBK"/>
        <charset val="134"/>
      </rPr>
      <t>周永国：</t>
    </r>
    <r>
      <rPr>
        <sz val="11"/>
        <color rgb="FF000000"/>
        <rFont val="Times New Roman"/>
        <charset val="134"/>
      </rPr>
      <t>18990905017</t>
    </r>
  </si>
  <si>
    <t>吴家沟排水暗渠整治项目（一期）施工</t>
  </si>
  <si>
    <r>
      <rPr>
        <sz val="11"/>
        <color rgb="FF000000"/>
        <rFont val="方正仿宋_GBK"/>
        <charset val="134"/>
      </rPr>
      <t>新建张家湾</t>
    </r>
    <r>
      <rPr>
        <sz val="11"/>
        <color rgb="FF000000"/>
        <rFont val="Times New Roman"/>
        <charset val="134"/>
      </rPr>
      <t>1#</t>
    </r>
    <r>
      <rPr>
        <sz val="11"/>
        <color rgb="FF000000"/>
        <rFont val="方正仿宋_GBK"/>
        <charset val="134"/>
      </rPr>
      <t>箱涵，净尺寸</t>
    </r>
    <r>
      <rPr>
        <sz val="11"/>
        <color rgb="FF000000"/>
        <rFont val="Times New Roman"/>
        <charset val="134"/>
      </rPr>
      <t>2.5mx2.5m</t>
    </r>
    <r>
      <rPr>
        <sz val="11"/>
        <color rgb="FF000000"/>
        <rFont val="方正仿宋_GBK"/>
        <charset val="134"/>
      </rPr>
      <t>，长度</t>
    </r>
    <r>
      <rPr>
        <sz val="11"/>
        <color rgb="FF000000"/>
        <rFont val="Times New Roman"/>
        <charset val="134"/>
      </rPr>
      <t>577m;</t>
    </r>
    <r>
      <rPr>
        <sz val="11"/>
        <color rgb="FF000000"/>
        <rFont val="方正仿宋_GBK"/>
        <charset val="134"/>
      </rPr>
      <t>新建前锋村</t>
    </r>
    <r>
      <rPr>
        <sz val="11"/>
        <color rgb="FF000000"/>
        <rFont val="Times New Roman"/>
        <charset val="134"/>
      </rPr>
      <t>2#</t>
    </r>
    <r>
      <rPr>
        <sz val="11"/>
        <color rgb="FF000000"/>
        <rFont val="方正仿宋_GBK"/>
        <charset val="134"/>
      </rPr>
      <t>箱涵，净尺寸</t>
    </r>
    <r>
      <rPr>
        <sz val="11"/>
        <color rgb="FF000000"/>
        <rFont val="Times New Roman"/>
        <charset val="134"/>
      </rPr>
      <t>4.6mx3.5m</t>
    </r>
    <r>
      <rPr>
        <sz val="11"/>
        <color rgb="FF000000"/>
        <rFont val="方正仿宋_GBK"/>
        <charset val="134"/>
      </rPr>
      <t>，长度</t>
    </r>
    <r>
      <rPr>
        <sz val="11"/>
        <color rgb="FF000000"/>
        <rFont val="Times New Roman"/>
        <charset val="134"/>
      </rPr>
      <t>702m</t>
    </r>
    <r>
      <rPr>
        <sz val="11"/>
        <color rgb="FF000000"/>
        <rFont val="方正仿宋_GBK"/>
        <charset val="134"/>
      </rPr>
      <t>。</t>
    </r>
  </si>
  <si>
    <t>渠县住房和城乡建设局</t>
  </si>
  <si>
    <r>
      <rPr>
        <sz val="11"/>
        <color rgb="FF000000"/>
        <rFont val="方正仿宋_GBK"/>
        <charset val="134"/>
      </rPr>
      <t>杨正文：</t>
    </r>
    <r>
      <rPr>
        <sz val="11"/>
        <color rgb="FF000000"/>
        <rFont val="Times New Roman"/>
        <charset val="134"/>
      </rPr>
      <t>13795674989</t>
    </r>
  </si>
  <si>
    <r>
      <rPr>
        <sz val="11"/>
        <color rgb="FF000000"/>
        <rFont val="方正仿宋_GBK"/>
        <charset val="134"/>
      </rPr>
      <t>宣汉县谢生坝片区老旧小区改造项目</t>
    </r>
    <r>
      <rPr>
        <sz val="11"/>
        <color rgb="FF000000"/>
        <rFont val="Times New Roman"/>
        <charset val="134"/>
      </rPr>
      <t xml:space="preserve">
</t>
    </r>
    <r>
      <rPr>
        <sz val="11"/>
        <color rgb="FF000000"/>
        <rFont val="方正仿宋_GBK"/>
        <charset val="134"/>
      </rPr>
      <t>（一标段）</t>
    </r>
  </si>
  <si>
    <t>宣汉县</t>
  </si>
  <si>
    <r>
      <rPr>
        <sz val="11"/>
        <color rgb="FF000000"/>
        <rFont val="方正仿宋_GBK"/>
        <charset val="134"/>
      </rPr>
      <t>本项目改造谢生坝、杨林华联建房等</t>
    </r>
    <r>
      <rPr>
        <sz val="11"/>
        <color rgb="FF000000"/>
        <rFont val="Times New Roman"/>
        <charset val="134"/>
      </rPr>
      <t>2</t>
    </r>
    <r>
      <rPr>
        <sz val="11"/>
        <color rgb="FF000000"/>
        <rFont val="方正仿宋_GBK"/>
        <charset val="134"/>
      </rPr>
      <t>个小区</t>
    </r>
    <r>
      <rPr>
        <sz val="11"/>
        <color rgb="FF000000"/>
        <rFont val="Times New Roman"/>
        <charset val="134"/>
      </rPr>
      <t xml:space="preserve"> 1863 </t>
    </r>
    <r>
      <rPr>
        <sz val="11"/>
        <color rgb="FF000000"/>
        <rFont val="方正仿宋_GBK"/>
        <charset val="134"/>
      </rPr>
      <t>户，改造小区内燃气管网</t>
    </r>
    <r>
      <rPr>
        <sz val="11"/>
        <color rgb="FF000000"/>
        <rFont val="Times New Roman"/>
        <charset val="134"/>
      </rPr>
      <t>4689</t>
    </r>
    <r>
      <rPr>
        <sz val="11"/>
        <color rgb="FF000000"/>
        <rFont val="方正仿宋_GBK"/>
        <charset val="134"/>
      </rPr>
      <t>米、排水管网</t>
    </r>
    <r>
      <rPr>
        <sz val="11"/>
        <color rgb="FF000000"/>
        <rFont val="Times New Roman"/>
        <charset val="134"/>
      </rPr>
      <t xml:space="preserve">4522 </t>
    </r>
    <r>
      <rPr>
        <sz val="11"/>
        <color rgb="FF000000"/>
        <rFont val="方正仿宋_GBK"/>
        <charset val="134"/>
      </rPr>
      <t>米、供水管网</t>
    </r>
    <r>
      <rPr>
        <sz val="11"/>
        <color rgb="FF000000"/>
        <rFont val="Times New Roman"/>
        <charset val="134"/>
      </rPr>
      <t xml:space="preserve"> 4522 </t>
    </r>
    <r>
      <rPr>
        <sz val="11"/>
        <color rgb="FF000000"/>
        <rFont val="方正仿宋_GBK"/>
        <charset val="134"/>
      </rPr>
      <t>米、道路</t>
    </r>
    <r>
      <rPr>
        <sz val="11"/>
        <color rgb="FF000000"/>
        <rFont val="Times New Roman"/>
        <charset val="134"/>
      </rPr>
      <t xml:space="preserve"> 15250</t>
    </r>
    <r>
      <rPr>
        <sz val="11"/>
        <color rgb="FF000000"/>
        <rFont val="方正仿宋_GBK"/>
        <charset val="134"/>
      </rPr>
      <t>平方米，绿化</t>
    </r>
    <r>
      <rPr>
        <sz val="11"/>
        <color rgb="FF000000"/>
        <rFont val="Times New Roman"/>
        <charset val="134"/>
      </rPr>
      <t xml:space="preserve"> 1300 </t>
    </r>
    <r>
      <rPr>
        <sz val="11"/>
        <color rgb="FF000000"/>
        <rFont val="方正仿宋_GBK"/>
        <charset val="134"/>
      </rPr>
      <t>平方米，照明路灯</t>
    </r>
    <r>
      <rPr>
        <sz val="11"/>
        <color rgb="FF000000"/>
        <rFont val="Times New Roman"/>
        <charset val="134"/>
      </rPr>
      <t>80</t>
    </r>
    <r>
      <rPr>
        <sz val="11"/>
        <color rgb="FF000000"/>
        <rFont val="方正仿宋_GBK"/>
        <charset val="134"/>
      </rPr>
      <t>盏，消防设施</t>
    </r>
    <r>
      <rPr>
        <sz val="11"/>
        <color rgb="FF000000"/>
        <rFont val="Times New Roman"/>
        <charset val="134"/>
      </rPr>
      <t>260</t>
    </r>
    <r>
      <rPr>
        <sz val="11"/>
        <color rgb="FF000000"/>
        <rFont val="方正仿宋_GBK"/>
        <charset val="134"/>
      </rPr>
      <t>套，安防设施</t>
    </r>
    <r>
      <rPr>
        <sz val="11"/>
        <color rgb="FF000000"/>
        <rFont val="Times New Roman"/>
        <charset val="134"/>
      </rPr>
      <t>50</t>
    </r>
    <r>
      <rPr>
        <sz val="11"/>
        <color rgb="FF000000"/>
        <rFont val="方正仿宋_GBK"/>
        <charset val="134"/>
      </rPr>
      <t>套</t>
    </r>
    <r>
      <rPr>
        <sz val="11"/>
        <color rgb="FF000000"/>
        <rFont val="Times New Roman"/>
        <charset val="134"/>
      </rPr>
      <t>;</t>
    </r>
    <r>
      <rPr>
        <sz val="11"/>
        <color rgb="FF000000"/>
        <rFont val="方正仿宋_GBK"/>
        <charset val="134"/>
      </rPr>
      <t>改造社区综合服务场所</t>
    </r>
    <r>
      <rPr>
        <sz val="11"/>
        <color rgb="FF000000"/>
        <rFont val="Times New Roman"/>
        <charset val="134"/>
      </rPr>
      <t>245</t>
    </r>
    <r>
      <rPr>
        <sz val="11"/>
        <color rgb="FF000000"/>
        <rFont val="方正仿宋_GBK"/>
        <charset val="134"/>
      </rPr>
      <t>平方米，文化体育设施</t>
    </r>
    <r>
      <rPr>
        <sz val="11"/>
        <color rgb="FF000000"/>
        <rFont val="Times New Roman"/>
        <charset val="134"/>
      </rPr>
      <t>35</t>
    </r>
    <r>
      <rPr>
        <sz val="11"/>
        <color rgb="FF000000"/>
        <rFont val="方正仿宋_GBK"/>
        <charset val="134"/>
      </rPr>
      <t>套，无障碍通道</t>
    </r>
    <r>
      <rPr>
        <sz val="11"/>
        <color rgb="FF000000"/>
        <rFont val="Times New Roman"/>
        <charset val="134"/>
      </rPr>
      <t>435</t>
    </r>
    <r>
      <rPr>
        <sz val="11"/>
        <color rgb="FF000000"/>
        <rFont val="方正仿宋_GBK"/>
        <charset val="134"/>
      </rPr>
      <t>米</t>
    </r>
    <r>
      <rPr>
        <sz val="11"/>
        <color rgb="FF000000"/>
        <rFont val="Times New Roman"/>
        <charset val="134"/>
      </rPr>
      <t>;</t>
    </r>
    <r>
      <rPr>
        <sz val="11"/>
        <color rgb="FF000000"/>
        <rFont val="方正仿宋_GBK"/>
        <charset val="134"/>
      </rPr>
      <t>改造小区外与城市主管网街接的道路</t>
    </r>
    <r>
      <rPr>
        <sz val="11"/>
        <color rgb="FF000000"/>
        <rFont val="Times New Roman"/>
        <charset val="134"/>
      </rPr>
      <t>968</t>
    </r>
    <r>
      <rPr>
        <sz val="11"/>
        <color rgb="FF000000"/>
        <rFont val="方正仿宋_GBK"/>
        <charset val="134"/>
      </rPr>
      <t>米，通信线缆</t>
    </r>
    <r>
      <rPr>
        <sz val="11"/>
        <color rgb="FF000000"/>
        <rFont val="Times New Roman"/>
        <charset val="134"/>
      </rPr>
      <t>2850</t>
    </r>
    <r>
      <rPr>
        <sz val="11"/>
        <color rgb="FF000000"/>
        <rFont val="方正仿宋_GBK"/>
        <charset val="134"/>
      </rPr>
      <t>米，供电线缆</t>
    </r>
    <r>
      <rPr>
        <sz val="11"/>
        <color rgb="FF000000"/>
        <rFont val="Times New Roman"/>
        <charset val="134"/>
      </rPr>
      <t>2850</t>
    </r>
    <r>
      <rPr>
        <sz val="11"/>
        <color rgb="FF000000"/>
        <rFont val="方正仿宋_GBK"/>
        <charset val="134"/>
      </rPr>
      <t>米</t>
    </r>
    <r>
      <rPr>
        <sz val="11"/>
        <color rgb="FF000000"/>
        <rFont val="Times New Roman"/>
        <charset val="134"/>
      </rPr>
      <t>;</t>
    </r>
    <r>
      <rPr>
        <sz val="11"/>
        <color rgb="FF000000"/>
        <rFont val="方正仿宋_GBK"/>
        <charset val="134"/>
      </rPr>
      <t>整治屋面防水</t>
    </r>
    <r>
      <rPr>
        <sz val="11"/>
        <color rgb="FF000000"/>
        <rFont val="Times New Roman"/>
        <charset val="134"/>
      </rPr>
      <t>6872</t>
    </r>
    <r>
      <rPr>
        <sz val="11"/>
        <color rgb="FF000000"/>
        <rFont val="方正仿宋_GBK"/>
        <charset val="134"/>
      </rPr>
      <t>平方米。</t>
    </r>
  </si>
  <si>
    <t>宣汉县城乡建设工程服务中心</t>
  </si>
  <si>
    <r>
      <rPr>
        <sz val="11"/>
        <color rgb="FF000000"/>
        <rFont val="方正仿宋_GBK"/>
        <charset val="134"/>
      </rPr>
      <t>李龙江：</t>
    </r>
    <r>
      <rPr>
        <sz val="11"/>
        <color rgb="FF000000"/>
        <rFont val="Times New Roman"/>
        <charset val="134"/>
      </rPr>
      <t>19160651007</t>
    </r>
  </si>
  <si>
    <t>渠县全域养老服务体系质量提升建设项目设计施工总承包</t>
  </si>
  <si>
    <r>
      <rPr>
        <sz val="11"/>
        <color rgb="FF000000"/>
        <rFont val="方正仿宋_GBK"/>
        <charset val="134"/>
      </rPr>
      <t>本项目建设内容为对渠县</t>
    </r>
    <r>
      <rPr>
        <sz val="11"/>
        <color rgb="FF000000"/>
        <rFont val="Times New Roman"/>
        <charset val="134"/>
      </rPr>
      <t xml:space="preserve"> 25 </t>
    </r>
    <r>
      <rPr>
        <sz val="11"/>
        <color rgb="FF000000"/>
        <rFont val="方正仿宋_GBK"/>
        <charset val="134"/>
      </rPr>
      <t>处现有养老机构的质量提升改造与将</t>
    </r>
    <r>
      <rPr>
        <sz val="11"/>
        <color rgb="FF000000"/>
        <rFont val="Times New Roman"/>
        <charset val="134"/>
      </rPr>
      <t xml:space="preserve"> 7 </t>
    </r>
    <r>
      <rPr>
        <sz val="11"/>
        <color rgb="FF000000"/>
        <rFont val="方正仿宋_GBK"/>
        <charset val="134"/>
      </rPr>
      <t>处闲置资产改造为养老机构，改造内容主要包括对建筑物进行加固、装修，升级改造基础配套设施，并购置相关养老设施及智能化设备等。本项目旨在打造全域性的养老服务体系，总建筑面积共</t>
    </r>
    <r>
      <rPr>
        <sz val="11"/>
        <color rgb="FF000000"/>
        <rFont val="Times New Roman"/>
        <charset val="134"/>
      </rPr>
      <t xml:space="preserve"> 9.16 </t>
    </r>
    <r>
      <rPr>
        <sz val="11"/>
        <color rgb="FF000000"/>
        <rFont val="方正仿宋_GBK"/>
        <charset val="134"/>
      </rPr>
      <t>万</t>
    </r>
    <r>
      <rPr>
        <sz val="11"/>
        <color rgb="FF000000"/>
        <rFont val="Times New Roman"/>
        <charset val="134"/>
      </rPr>
      <t xml:space="preserve"> m2</t>
    </r>
    <r>
      <rPr>
        <sz val="11"/>
        <color rgb="FF000000"/>
        <rFont val="方正仿宋_GBK"/>
        <charset val="134"/>
      </rPr>
      <t>，其中</t>
    </r>
    <r>
      <rPr>
        <sz val="11"/>
        <color rgb="FF000000"/>
        <rFont val="Times New Roman"/>
        <charset val="134"/>
      </rPr>
      <t xml:space="preserve"> 5.27 </t>
    </r>
    <r>
      <rPr>
        <sz val="11"/>
        <color rgb="FF000000"/>
        <rFont val="方正仿宋_GBK"/>
        <charset val="134"/>
      </rPr>
      <t>万</t>
    </r>
    <r>
      <rPr>
        <sz val="11"/>
        <color rgb="FF000000"/>
        <rFont val="Times New Roman"/>
        <charset val="134"/>
      </rPr>
      <t xml:space="preserve"> m2 </t>
    </r>
    <r>
      <rPr>
        <sz val="11"/>
        <color rgb="FF000000"/>
        <rFont val="方正仿宋_GBK"/>
        <charset val="134"/>
      </rPr>
      <t>位于城镇区域，位于</t>
    </r>
    <r>
      <rPr>
        <sz val="11"/>
        <color rgb="FF000000"/>
        <rFont val="Times New Roman"/>
        <charset val="134"/>
      </rPr>
      <t xml:space="preserve"> 3.89</t>
    </r>
    <r>
      <rPr>
        <sz val="11"/>
        <color rgb="FF000000"/>
        <rFont val="方正仿宋_GBK"/>
        <charset val="134"/>
      </rPr>
      <t>万</t>
    </r>
    <r>
      <rPr>
        <sz val="11"/>
        <color rgb="FF000000"/>
        <rFont val="Times New Roman"/>
        <charset val="134"/>
      </rPr>
      <t xml:space="preserve"> m2 </t>
    </r>
    <r>
      <rPr>
        <sz val="11"/>
        <color rgb="FF000000"/>
        <rFont val="方正仿宋_GBK"/>
        <charset val="134"/>
      </rPr>
      <t>位于乡镇区域。总养老床位数共</t>
    </r>
    <r>
      <rPr>
        <sz val="11"/>
        <color rgb="FF000000"/>
        <rFont val="Times New Roman"/>
        <charset val="134"/>
      </rPr>
      <t xml:space="preserve"> 2180 </t>
    </r>
    <r>
      <rPr>
        <sz val="11"/>
        <color rgb="FF000000"/>
        <rFont val="方正仿宋_GBK"/>
        <charset val="134"/>
      </rPr>
      <t>张，其中</t>
    </r>
    <r>
      <rPr>
        <sz val="11"/>
        <color rgb="FF000000"/>
        <rFont val="Times New Roman"/>
        <charset val="134"/>
      </rPr>
      <t xml:space="preserve"> 1255 </t>
    </r>
    <r>
      <rPr>
        <sz val="11"/>
        <color rgb="FF000000"/>
        <rFont val="方正仿宋_GBK"/>
        <charset val="134"/>
      </rPr>
      <t>张位于城镇区域，</t>
    </r>
    <r>
      <rPr>
        <sz val="11"/>
        <color rgb="FF000000"/>
        <rFont val="Times New Roman"/>
        <charset val="134"/>
      </rPr>
      <t xml:space="preserve">925 </t>
    </r>
    <r>
      <rPr>
        <sz val="11"/>
        <color rgb="FF000000"/>
        <rFont val="方正仿宋_GBK"/>
        <charset val="134"/>
      </rPr>
      <t>张位于乡镇区域</t>
    </r>
  </si>
  <si>
    <t>渠县寿康养老服务发展有限公司</t>
  </si>
  <si>
    <t>设计施工总承包</t>
  </si>
  <si>
    <t>设计施工总承包单位</t>
  </si>
  <si>
    <r>
      <rPr>
        <sz val="11"/>
        <color rgb="FF000000"/>
        <rFont val="方正仿宋_GBK"/>
        <charset val="134"/>
      </rPr>
      <t>潘胜年：</t>
    </r>
    <r>
      <rPr>
        <sz val="11"/>
        <color rgb="FF000000"/>
        <rFont val="Times New Roman"/>
        <charset val="134"/>
      </rPr>
      <t>19338887773</t>
    </r>
  </si>
  <si>
    <t>宣汉县老年大学改扩建、峰城中心敬老院养老护理能力提升项目</t>
  </si>
  <si>
    <r>
      <rPr>
        <sz val="11"/>
        <color rgb="FF000000"/>
        <rFont val="方正仿宋_GBK"/>
        <charset val="134"/>
      </rPr>
      <t>改建峰城中心敬老院</t>
    </r>
    <r>
      <rPr>
        <sz val="11"/>
        <color rgb="FF000000"/>
        <rFont val="Times New Roman"/>
        <charset val="134"/>
      </rPr>
      <t>2483</t>
    </r>
    <r>
      <rPr>
        <sz val="11"/>
        <color rgb="FF000000"/>
        <rFont val="方正仿宋_GBK"/>
        <charset val="134"/>
      </rPr>
      <t>平米，采购安装设施设备；改建社区老年大学</t>
    </r>
    <r>
      <rPr>
        <sz val="11"/>
        <color rgb="FF000000"/>
        <rFont val="Times New Roman"/>
        <charset val="134"/>
      </rPr>
      <t>602.4</t>
    </r>
    <r>
      <rPr>
        <sz val="11"/>
        <color rgb="FF000000"/>
        <rFont val="方正仿宋_GBK"/>
        <charset val="134"/>
      </rPr>
      <t>平方米，安装电梯一部并采购安装设施设备。</t>
    </r>
  </si>
  <si>
    <t>宣汉县民政局</t>
  </si>
  <si>
    <r>
      <rPr>
        <sz val="11"/>
        <color rgb="FF000000"/>
        <rFont val="方正仿宋_GBK"/>
        <charset val="134"/>
      </rPr>
      <t>王红梅：</t>
    </r>
    <r>
      <rPr>
        <sz val="11"/>
        <color rgb="FF000000"/>
        <rFont val="Times New Roman"/>
        <charset val="134"/>
      </rPr>
      <t>15183593860</t>
    </r>
  </si>
  <si>
    <t>宣汉县较场片区老旧小区改造项目（二标段）</t>
  </si>
  <si>
    <r>
      <rPr>
        <sz val="11"/>
        <color rgb="FF000000"/>
        <rFont val="方正仿宋_GBK"/>
        <charset val="134"/>
      </rPr>
      <t>本项目改造较场街、西门综合楼等</t>
    </r>
    <r>
      <rPr>
        <sz val="11"/>
        <color rgb="FF000000"/>
        <rFont val="Times New Roman"/>
        <charset val="134"/>
      </rPr>
      <t>2</t>
    </r>
    <r>
      <rPr>
        <sz val="11"/>
        <color rgb="FF000000"/>
        <rFont val="方正仿宋_GBK"/>
        <charset val="134"/>
      </rPr>
      <t>个小区</t>
    </r>
    <r>
      <rPr>
        <sz val="11"/>
        <color rgb="FF000000"/>
        <rFont val="Times New Roman"/>
        <charset val="134"/>
      </rPr>
      <t xml:space="preserve"> 1181</t>
    </r>
    <r>
      <rPr>
        <sz val="11"/>
        <color rgb="FF000000"/>
        <rFont val="方正仿宋_GBK"/>
        <charset val="134"/>
      </rPr>
      <t>户，改造小区内燃气管网</t>
    </r>
    <r>
      <rPr>
        <sz val="11"/>
        <color rgb="FF000000"/>
        <rFont val="Times New Roman"/>
        <charset val="134"/>
      </rPr>
      <t>4186</t>
    </r>
    <r>
      <rPr>
        <sz val="11"/>
        <color rgb="FF000000"/>
        <rFont val="方正仿宋_GBK"/>
        <charset val="134"/>
      </rPr>
      <t>米、排水管网</t>
    </r>
    <r>
      <rPr>
        <sz val="11"/>
        <color rgb="FF000000"/>
        <rFont val="Times New Roman"/>
        <charset val="134"/>
      </rPr>
      <t xml:space="preserve">3350 </t>
    </r>
    <r>
      <rPr>
        <sz val="11"/>
        <color rgb="FF000000"/>
        <rFont val="方正仿宋_GBK"/>
        <charset val="134"/>
      </rPr>
      <t>米、供水管网</t>
    </r>
    <r>
      <rPr>
        <sz val="11"/>
        <color rgb="FF000000"/>
        <rFont val="Times New Roman"/>
        <charset val="134"/>
      </rPr>
      <t xml:space="preserve"> 3350</t>
    </r>
    <r>
      <rPr>
        <sz val="11"/>
        <color rgb="FF000000"/>
        <rFont val="方正仿宋_GBK"/>
        <charset val="134"/>
      </rPr>
      <t>米、道路</t>
    </r>
    <r>
      <rPr>
        <sz val="11"/>
        <color rgb="FF000000"/>
        <rFont val="Times New Roman"/>
        <charset val="134"/>
      </rPr>
      <t xml:space="preserve"> 7500</t>
    </r>
    <r>
      <rPr>
        <sz val="11"/>
        <color rgb="FF000000"/>
        <rFont val="方正仿宋_GBK"/>
        <charset val="134"/>
      </rPr>
      <t>平方米，绿化</t>
    </r>
    <r>
      <rPr>
        <sz val="11"/>
        <color rgb="FF000000"/>
        <rFont val="Times New Roman"/>
        <charset val="134"/>
      </rPr>
      <t xml:space="preserve"> 841</t>
    </r>
    <r>
      <rPr>
        <sz val="11"/>
        <color rgb="FF000000"/>
        <rFont val="方正仿宋_GBK"/>
        <charset val="134"/>
      </rPr>
      <t>平方米，照明路灯</t>
    </r>
    <r>
      <rPr>
        <sz val="11"/>
        <color rgb="FF000000"/>
        <rFont val="Times New Roman"/>
        <charset val="134"/>
      </rPr>
      <t>75</t>
    </r>
    <r>
      <rPr>
        <sz val="11"/>
        <color rgb="FF000000"/>
        <rFont val="方正仿宋_GBK"/>
        <charset val="134"/>
      </rPr>
      <t>盏，消防设施</t>
    </r>
    <r>
      <rPr>
        <sz val="11"/>
        <color rgb="FF000000"/>
        <rFont val="Times New Roman"/>
        <charset val="134"/>
      </rPr>
      <t>350</t>
    </r>
    <r>
      <rPr>
        <sz val="11"/>
        <color rgb="FF000000"/>
        <rFont val="方正仿宋_GBK"/>
        <charset val="134"/>
      </rPr>
      <t>套，安防设施</t>
    </r>
    <r>
      <rPr>
        <sz val="11"/>
        <color rgb="FF000000"/>
        <rFont val="Times New Roman"/>
        <charset val="134"/>
      </rPr>
      <t>30</t>
    </r>
    <r>
      <rPr>
        <sz val="11"/>
        <color rgb="FF000000"/>
        <rFont val="方正仿宋_GBK"/>
        <charset val="134"/>
      </rPr>
      <t>套</t>
    </r>
    <r>
      <rPr>
        <sz val="11"/>
        <color rgb="FF000000"/>
        <rFont val="Times New Roman"/>
        <charset val="134"/>
      </rPr>
      <t>;</t>
    </r>
    <r>
      <rPr>
        <sz val="11"/>
        <color rgb="FF000000"/>
        <rFont val="方正仿宋_GBK"/>
        <charset val="134"/>
      </rPr>
      <t>改造社区综合服务场所</t>
    </r>
    <r>
      <rPr>
        <sz val="11"/>
        <color rgb="FF000000"/>
        <rFont val="Times New Roman"/>
        <charset val="134"/>
      </rPr>
      <t xml:space="preserve"> 230</t>
    </r>
    <r>
      <rPr>
        <sz val="11"/>
        <color rgb="FF000000"/>
        <rFont val="方正仿宋_GBK"/>
        <charset val="134"/>
      </rPr>
      <t>平方米，文化体育设施</t>
    </r>
    <r>
      <rPr>
        <sz val="11"/>
        <color rgb="FF000000"/>
        <rFont val="Times New Roman"/>
        <charset val="134"/>
      </rPr>
      <t>50</t>
    </r>
    <r>
      <rPr>
        <sz val="11"/>
        <color rgb="FF000000"/>
        <rFont val="方正仿宋_GBK"/>
        <charset val="134"/>
      </rPr>
      <t>套，无障碍通道</t>
    </r>
    <r>
      <rPr>
        <sz val="11"/>
        <color rgb="FF000000"/>
        <rFont val="Times New Roman"/>
        <charset val="134"/>
      </rPr>
      <t>230</t>
    </r>
    <r>
      <rPr>
        <sz val="11"/>
        <color rgb="FF000000"/>
        <rFont val="方正仿宋_GBK"/>
        <charset val="134"/>
      </rPr>
      <t>米</t>
    </r>
    <r>
      <rPr>
        <sz val="11"/>
        <color rgb="FF000000"/>
        <rFont val="Times New Roman"/>
        <charset val="134"/>
      </rPr>
      <t>;</t>
    </r>
    <r>
      <rPr>
        <sz val="11"/>
        <color rgb="FF000000"/>
        <rFont val="方正仿宋_GBK"/>
        <charset val="134"/>
      </rPr>
      <t>改造小区外与城市主管网街接的道路</t>
    </r>
    <r>
      <rPr>
        <sz val="11"/>
        <color rgb="FF000000"/>
        <rFont val="Times New Roman"/>
        <charset val="134"/>
      </rPr>
      <t>921</t>
    </r>
    <r>
      <rPr>
        <sz val="11"/>
        <color rgb="FF000000"/>
        <rFont val="方正仿宋_GBK"/>
        <charset val="134"/>
      </rPr>
      <t>米，通信线缆</t>
    </r>
    <r>
      <rPr>
        <sz val="11"/>
        <color rgb="FF000000"/>
        <rFont val="Times New Roman"/>
        <charset val="134"/>
      </rPr>
      <t>2100</t>
    </r>
    <r>
      <rPr>
        <sz val="11"/>
        <color rgb="FF000000"/>
        <rFont val="方正仿宋_GBK"/>
        <charset val="134"/>
      </rPr>
      <t>米，供电线缆</t>
    </r>
    <r>
      <rPr>
        <sz val="11"/>
        <color rgb="FF000000"/>
        <rFont val="Times New Roman"/>
        <charset val="134"/>
      </rPr>
      <t>2100</t>
    </r>
    <r>
      <rPr>
        <sz val="11"/>
        <color rgb="FF000000"/>
        <rFont val="方正仿宋_GBK"/>
        <charset val="134"/>
      </rPr>
      <t>米</t>
    </r>
    <r>
      <rPr>
        <sz val="11"/>
        <color rgb="FF000000"/>
        <rFont val="Times New Roman"/>
        <charset val="134"/>
      </rPr>
      <t>;</t>
    </r>
    <r>
      <rPr>
        <sz val="11"/>
        <color rgb="FF000000"/>
        <rFont val="方正仿宋_GBK"/>
        <charset val="134"/>
      </rPr>
      <t>整治屋面防水</t>
    </r>
    <r>
      <rPr>
        <sz val="11"/>
        <color rgb="FF000000"/>
        <rFont val="Times New Roman"/>
        <charset val="134"/>
      </rPr>
      <t>4672</t>
    </r>
    <r>
      <rPr>
        <sz val="11"/>
        <color rgb="FF000000"/>
        <rFont val="方正仿宋_GBK"/>
        <charset val="134"/>
      </rPr>
      <t>平方米（具体内容详见工程量清单及施工图纸）。</t>
    </r>
  </si>
  <si>
    <t>开江县普安镇宝塔坝社区革命老区农村道路基础设施改善工程</t>
  </si>
  <si>
    <t>开江县</t>
  </si>
  <si>
    <r>
      <rPr>
        <sz val="11"/>
        <color rgb="FF000000"/>
        <rFont val="方正仿宋_GBK"/>
        <charset val="134"/>
      </rPr>
      <t>硬化宝塔坝社区</t>
    </r>
    <r>
      <rPr>
        <sz val="11"/>
        <color rgb="FF000000"/>
        <rFont val="Times New Roman"/>
        <charset val="134"/>
      </rPr>
      <t xml:space="preserve"> 6</t>
    </r>
    <r>
      <rPr>
        <sz val="11"/>
        <color rgb="FF000000"/>
        <rFont val="方正仿宋_GBK"/>
        <charset val="134"/>
      </rPr>
      <t>、</t>
    </r>
    <r>
      <rPr>
        <sz val="11"/>
        <color rgb="FF000000"/>
        <rFont val="Times New Roman"/>
        <charset val="134"/>
      </rPr>
      <t>7</t>
    </r>
    <r>
      <rPr>
        <sz val="11"/>
        <color rgb="FF000000"/>
        <rFont val="方正仿宋_GBK"/>
        <charset val="134"/>
      </rPr>
      <t>、</t>
    </r>
    <r>
      <rPr>
        <sz val="11"/>
        <color rgb="FF000000"/>
        <rFont val="Times New Roman"/>
        <charset val="134"/>
      </rPr>
      <t>8</t>
    </r>
    <r>
      <rPr>
        <sz val="11"/>
        <color rgb="FF000000"/>
        <rFont val="方正仿宋_GBK"/>
        <charset val="134"/>
      </rPr>
      <t>、</t>
    </r>
    <r>
      <rPr>
        <sz val="11"/>
        <color rgb="FF000000"/>
        <rFont val="Times New Roman"/>
        <charset val="134"/>
      </rPr>
      <t>9</t>
    </r>
    <r>
      <rPr>
        <sz val="11"/>
        <color rgb="FF000000"/>
        <rFont val="方正仿宋_GBK"/>
        <charset val="134"/>
      </rPr>
      <t>、</t>
    </r>
    <r>
      <rPr>
        <sz val="11"/>
        <color rgb="FF000000"/>
        <rFont val="Times New Roman"/>
        <charset val="134"/>
      </rPr>
      <t>10</t>
    </r>
    <r>
      <rPr>
        <sz val="11"/>
        <color rgb="FF000000"/>
        <rFont val="方正仿宋_GBK"/>
        <charset val="134"/>
      </rPr>
      <t>、</t>
    </r>
    <r>
      <rPr>
        <sz val="11"/>
        <color rgb="FF000000"/>
        <rFont val="Times New Roman"/>
        <charset val="134"/>
      </rPr>
      <t>11</t>
    </r>
    <r>
      <rPr>
        <sz val="11"/>
        <color rgb="FF000000"/>
        <rFont val="方正仿宋_GBK"/>
        <charset val="134"/>
      </rPr>
      <t>组产业道路共计</t>
    </r>
    <r>
      <rPr>
        <sz val="11"/>
        <color rgb="FF000000"/>
        <rFont val="Times New Roman"/>
        <charset val="134"/>
      </rPr>
      <t>6500</t>
    </r>
    <r>
      <rPr>
        <sz val="11"/>
        <color rgb="FF000000"/>
        <rFont val="方正仿宋_GBK"/>
        <charset val="134"/>
      </rPr>
      <t>米，路面宽</t>
    </r>
    <r>
      <rPr>
        <sz val="11"/>
        <color rgb="FF000000"/>
        <rFont val="Times New Roman"/>
        <charset val="134"/>
      </rPr>
      <t>3</t>
    </r>
    <r>
      <rPr>
        <sz val="11"/>
        <color rgb="FF000000"/>
        <rFont val="方正仿宋_GBK"/>
        <charset val="134"/>
      </rPr>
      <t>米，路基</t>
    </r>
    <r>
      <rPr>
        <sz val="11"/>
        <color rgb="FF000000"/>
        <rFont val="Times New Roman"/>
        <charset val="134"/>
      </rPr>
      <t>4</t>
    </r>
    <r>
      <rPr>
        <sz val="11"/>
        <color rgb="FF000000"/>
        <rFont val="方正仿宋_GBK"/>
        <charset val="134"/>
      </rPr>
      <t>米的产业道路。</t>
    </r>
  </si>
  <si>
    <t>开江县普安镇人民政府</t>
  </si>
  <si>
    <r>
      <rPr>
        <sz val="11"/>
        <color rgb="FF000000"/>
        <rFont val="方正仿宋_GBK"/>
        <charset val="134"/>
      </rPr>
      <t>陈雷：</t>
    </r>
    <r>
      <rPr>
        <sz val="11"/>
        <color rgb="FF000000"/>
        <rFont val="Times New Roman"/>
        <charset val="134"/>
      </rPr>
      <t>15680972882</t>
    </r>
  </si>
  <si>
    <t>达州市南国大道环线瓶颈路贯通工程施工及监理</t>
  </si>
  <si>
    <r>
      <rPr>
        <sz val="11"/>
        <color rgb="FF000000"/>
        <rFont val="方正仿宋_GBK"/>
        <charset val="134"/>
      </rPr>
      <t>本项目位于南国大道二段滑坡处理里程</t>
    </r>
    <r>
      <rPr>
        <sz val="11"/>
        <color rgb="FF000000"/>
        <rFont val="Times New Roman"/>
        <charset val="134"/>
      </rPr>
      <t>K2+240-K2+480(</t>
    </r>
    <r>
      <rPr>
        <sz val="11"/>
        <color rgb="FF000000"/>
        <rFont val="方正仿宋_GBK"/>
        <charset val="134"/>
      </rPr>
      <t>达川区段</t>
    </r>
    <r>
      <rPr>
        <sz val="11"/>
        <color rgb="FF000000"/>
        <rFont val="Times New Roman"/>
        <charset val="134"/>
      </rPr>
      <t>)</t>
    </r>
    <r>
      <rPr>
        <sz val="11"/>
        <color rgb="FF000000"/>
        <rFont val="方正仿宋_GBK"/>
        <charset val="134"/>
      </rPr>
      <t>，建设内容包括</t>
    </r>
    <r>
      <rPr>
        <sz val="11"/>
        <color rgb="FF000000"/>
        <rFont val="Times New Roman"/>
        <charset val="134"/>
      </rPr>
      <t>:</t>
    </r>
    <r>
      <rPr>
        <sz val="11"/>
        <color rgb="FF000000"/>
        <rFont val="方正仿宋_GBK"/>
        <charset val="134"/>
      </rPr>
      <t>土石方、道路、锚杆框架梁、锚索框架梁、挡墙拆除、雨污水管网、绿化、交安、照明工程等。</t>
    </r>
  </si>
  <si>
    <t>达州市达川区住房和城乡建设局</t>
  </si>
  <si>
    <r>
      <rPr>
        <sz val="11"/>
        <color rgb="FF000000"/>
        <rFont val="方正仿宋_GBK"/>
        <charset val="134"/>
      </rPr>
      <t>何华龙：</t>
    </r>
    <r>
      <rPr>
        <sz val="11"/>
        <color rgb="FF000000"/>
        <rFont val="Times New Roman"/>
        <charset val="134"/>
      </rPr>
      <t>19181490555</t>
    </r>
  </si>
  <si>
    <t>通川区凤凰山产城融合示范园区及配套设施建设工程（通川区复兴镇板桥村至茶场幸福美丽乡村路建设工程）施工</t>
  </si>
  <si>
    <t>交通</t>
  </si>
  <si>
    <r>
      <rPr>
        <sz val="11"/>
        <color rgb="FF000000"/>
        <rFont val="方正仿宋_GBK"/>
        <charset val="134"/>
      </rPr>
      <t>本项目起点位于环凤产业大道口，途经复兴公墓，止于铁山茶场，路线全长</t>
    </r>
    <r>
      <rPr>
        <sz val="11"/>
        <color rgb="FF000000"/>
        <rFont val="Times New Roman"/>
        <charset val="134"/>
      </rPr>
      <t>4.8</t>
    </r>
    <r>
      <rPr>
        <sz val="11"/>
        <color rgb="FF000000"/>
        <rFont val="方正仿宋_GBK"/>
        <charset val="134"/>
      </rPr>
      <t>公里，原路面宽度</t>
    </r>
    <r>
      <rPr>
        <sz val="11"/>
        <color rgb="FF000000"/>
        <rFont val="Times New Roman"/>
        <charset val="134"/>
      </rPr>
      <t>4</t>
    </r>
    <r>
      <rPr>
        <sz val="11"/>
        <color rgb="FF000000"/>
        <rFont val="方正仿宋_GBK"/>
        <charset val="134"/>
      </rPr>
      <t>米，为水泥混凝土路面。改建后为沥青混凝土路面，路面宽度</t>
    </r>
    <r>
      <rPr>
        <sz val="11"/>
        <color rgb="FF000000"/>
        <rFont val="Times New Roman"/>
        <charset val="134"/>
      </rPr>
      <t>6.0</t>
    </r>
    <r>
      <rPr>
        <sz val="11"/>
        <color rgb="FF000000"/>
        <rFont val="方正仿宋_GBK"/>
        <charset val="134"/>
      </rPr>
      <t>米，公路等级为四级，设计速度</t>
    </r>
    <r>
      <rPr>
        <sz val="11"/>
        <color rgb="FF000000"/>
        <rFont val="Times New Roman"/>
        <charset val="134"/>
      </rPr>
      <t>20km/h</t>
    </r>
    <r>
      <rPr>
        <sz val="11"/>
        <color rgb="FF000000"/>
        <rFont val="方正仿宋_GBK"/>
        <charset val="134"/>
      </rPr>
      <t>。采用混凝土基层</t>
    </r>
    <r>
      <rPr>
        <sz val="11"/>
        <color rgb="FF000000"/>
        <rFont val="Times New Roman"/>
        <charset val="134"/>
      </rPr>
      <t>+</t>
    </r>
    <r>
      <rPr>
        <sz val="11"/>
        <color rgb="FF000000"/>
        <rFont val="方正仿宋_GBK"/>
        <charset val="134"/>
      </rPr>
      <t>沥青面层的结构形式。建设内容为：路基工程、路面工程、排水工程、涵洞工程、交安工程等相关附属设施的建设。</t>
    </r>
  </si>
  <si>
    <t>达州市聚能建设工程有限公司</t>
  </si>
  <si>
    <r>
      <rPr>
        <sz val="11"/>
        <color rgb="FF000000"/>
        <rFont val="方正仿宋_GBK"/>
        <charset val="134"/>
      </rPr>
      <t>袁长江：</t>
    </r>
    <r>
      <rPr>
        <sz val="11"/>
        <color rgb="FF000000"/>
        <rFont val="Times New Roman"/>
        <charset val="134"/>
      </rPr>
      <t>18784838799</t>
    </r>
  </si>
  <si>
    <r>
      <rPr>
        <sz val="11"/>
        <color rgb="FF000000"/>
        <rFont val="方正仿宋_GBK"/>
        <charset val="134"/>
      </rPr>
      <t>四川省达州市渠县公共实训基地建设项目</t>
    </r>
    <r>
      <rPr>
        <sz val="11"/>
        <color rgb="FF000000"/>
        <rFont val="Times New Roman"/>
        <charset val="134"/>
      </rPr>
      <t>-</t>
    </r>
    <r>
      <rPr>
        <sz val="11"/>
        <color rgb="FF000000"/>
        <rFont val="方正仿宋_GBK"/>
        <charset val="134"/>
      </rPr>
      <t>专业工程暂估价</t>
    </r>
  </si>
  <si>
    <r>
      <rPr>
        <sz val="11"/>
        <color rgb="FF000000"/>
        <rFont val="方正仿宋_GBK"/>
        <charset val="134"/>
      </rPr>
      <t>项目占地面积约</t>
    </r>
    <r>
      <rPr>
        <sz val="11"/>
        <color rgb="FF000000"/>
        <rFont val="Times New Roman"/>
        <charset val="134"/>
      </rPr>
      <t>15.0</t>
    </r>
    <r>
      <rPr>
        <sz val="11"/>
        <color rgb="FF000000"/>
        <rFont val="方正仿宋_GBK"/>
        <charset val="134"/>
      </rPr>
      <t>亩，总建筑面积</t>
    </r>
    <r>
      <rPr>
        <sz val="11"/>
        <color rgb="FF000000"/>
        <rFont val="Times New Roman"/>
        <charset val="134"/>
      </rPr>
      <t>5239.07</t>
    </r>
    <r>
      <rPr>
        <sz val="11"/>
        <color rgb="FF000000"/>
        <rFont val="方正仿宋_GBK"/>
        <charset val="134"/>
      </rPr>
      <t>平方米，包括实训主楼、配套建设门卫室、停车场、绿化等总平工程，购置培训设备。</t>
    </r>
  </si>
  <si>
    <t>渠县人力资源和社会保障局</t>
  </si>
  <si>
    <r>
      <rPr>
        <sz val="11"/>
        <color rgb="FF000000"/>
        <rFont val="方正仿宋_GBK"/>
        <charset val="134"/>
      </rPr>
      <t>严小军：</t>
    </r>
    <r>
      <rPr>
        <sz val="11"/>
        <color rgb="FF000000"/>
        <rFont val="Times New Roman"/>
        <charset val="134"/>
      </rPr>
      <t>15508236666</t>
    </r>
  </si>
  <si>
    <t>渠县万兴广场片区城市燃气管道等老化更新改造项目（一期）</t>
  </si>
  <si>
    <r>
      <rPr>
        <sz val="11"/>
        <color rgb="FF000000"/>
        <rFont val="方正仿宋_GBK"/>
        <charset val="134"/>
      </rPr>
      <t>渠县万兴广场片区城市燃气管道等老化更新改造项目（一期），本次项目涉及居民户数</t>
    </r>
    <r>
      <rPr>
        <sz val="11"/>
        <color rgb="FF000000"/>
        <rFont val="Times New Roman"/>
        <charset val="134"/>
      </rPr>
      <t>7800</t>
    </r>
    <r>
      <rPr>
        <sz val="11"/>
        <color rgb="FF000000"/>
        <rFont val="方正仿宋_GBK"/>
        <charset val="134"/>
      </rPr>
      <t>户，改造庭院埋地管道</t>
    </r>
    <r>
      <rPr>
        <sz val="11"/>
        <color rgb="FF000000"/>
        <rFont val="Times New Roman"/>
        <charset val="134"/>
      </rPr>
      <t>3205.5m</t>
    </r>
    <r>
      <rPr>
        <sz val="11"/>
        <color rgb="FF000000"/>
        <rFont val="方正仿宋_GBK"/>
        <charset val="134"/>
      </rPr>
      <t>，改造室外架空管道</t>
    </r>
    <r>
      <rPr>
        <sz val="11"/>
        <color rgb="FF000000"/>
        <rFont val="Times New Roman"/>
        <charset val="134"/>
      </rPr>
      <t>20#</t>
    </r>
    <r>
      <rPr>
        <sz val="11"/>
        <color rgb="FF000000"/>
        <rFont val="方正仿宋_GBK"/>
        <charset val="134"/>
      </rPr>
      <t>无缝钢管</t>
    </r>
    <r>
      <rPr>
        <sz val="11"/>
        <color rgb="FF000000"/>
        <rFont val="Times New Roman"/>
        <charset val="134"/>
      </rPr>
      <t>78695.5m,</t>
    </r>
    <r>
      <rPr>
        <sz val="11"/>
        <color rgb="FF000000"/>
        <rFont val="方正仿宋_GBK"/>
        <charset val="134"/>
      </rPr>
      <t>不锈钢波纹软管（输送）</t>
    </r>
    <r>
      <rPr>
        <sz val="11"/>
        <color rgb="FF000000"/>
        <rFont val="Times New Roman"/>
        <charset val="134"/>
      </rPr>
      <t>71112m,</t>
    </r>
    <r>
      <rPr>
        <sz val="11"/>
        <color rgb="FF000000"/>
        <rFont val="方正仿宋_GBK"/>
        <charset val="134"/>
      </rPr>
      <t>不锈钢波纹软管</t>
    </r>
    <r>
      <rPr>
        <sz val="11"/>
        <color rgb="FF000000"/>
        <rFont val="Times New Roman"/>
        <charset val="134"/>
      </rPr>
      <t>15600</t>
    </r>
    <r>
      <rPr>
        <sz val="11"/>
        <color rgb="FF000000"/>
        <rFont val="方正仿宋_GBK"/>
        <charset val="134"/>
      </rPr>
      <t>根（单根长度</t>
    </r>
    <r>
      <rPr>
        <sz val="11"/>
        <color rgb="FF000000"/>
        <rFont val="Times New Roman"/>
        <charset val="134"/>
      </rPr>
      <t>≤2m),</t>
    </r>
    <r>
      <rPr>
        <sz val="11"/>
        <color rgb="FF000000"/>
        <rFont val="方正仿宋_GBK"/>
        <charset val="134"/>
      </rPr>
      <t>燃气自闭阀</t>
    </r>
    <r>
      <rPr>
        <sz val="11"/>
        <color rgb="FF000000"/>
        <rFont val="Times New Roman"/>
        <charset val="134"/>
      </rPr>
      <t>7800</t>
    </r>
    <r>
      <rPr>
        <sz val="11"/>
        <color rgb="FF000000"/>
        <rFont val="方正仿宋_GBK"/>
        <charset val="134"/>
      </rPr>
      <t>只，内螺纹球阀</t>
    </r>
    <r>
      <rPr>
        <sz val="11"/>
        <color rgb="FF000000"/>
        <rFont val="Times New Roman"/>
        <charset val="134"/>
      </rPr>
      <t>7800</t>
    </r>
    <r>
      <rPr>
        <sz val="11"/>
        <color rgb="FF000000"/>
        <rFont val="方正仿宋_GBK"/>
        <charset val="134"/>
      </rPr>
      <t>只，黄铜球阀</t>
    </r>
    <r>
      <rPr>
        <sz val="11"/>
        <color rgb="FF000000"/>
        <rFont val="Times New Roman"/>
        <charset val="134"/>
      </rPr>
      <t>7800</t>
    </r>
    <r>
      <rPr>
        <sz val="11"/>
        <color rgb="FF000000"/>
        <rFont val="方正仿宋_GBK"/>
        <charset val="134"/>
      </rPr>
      <t>只，内螺纹单咀球阀</t>
    </r>
    <r>
      <rPr>
        <sz val="11"/>
        <color rgb="FF000000"/>
        <rFont val="Times New Roman"/>
        <charset val="134"/>
      </rPr>
      <t>7800</t>
    </r>
    <r>
      <rPr>
        <sz val="11"/>
        <color rgb="FF000000"/>
        <rFont val="方正仿宋_GBK"/>
        <charset val="134"/>
      </rPr>
      <t>只，防爆电磁阀</t>
    </r>
    <r>
      <rPr>
        <sz val="11"/>
        <color rgb="FF000000"/>
        <rFont val="Times New Roman"/>
        <charset val="134"/>
      </rPr>
      <t>7800</t>
    </r>
    <r>
      <rPr>
        <sz val="11"/>
        <color rgb="FF000000"/>
        <rFont val="方正仿宋_GBK"/>
        <charset val="134"/>
      </rPr>
      <t>只，家用一体式燃气报警器</t>
    </r>
    <r>
      <rPr>
        <sz val="11"/>
        <color rgb="FF000000"/>
        <rFont val="Times New Roman"/>
        <charset val="134"/>
      </rPr>
      <t>7800</t>
    </r>
    <r>
      <rPr>
        <sz val="11"/>
        <color rgb="FF000000"/>
        <rFont val="方正仿宋_GBK"/>
        <charset val="134"/>
      </rPr>
      <t>套。</t>
    </r>
  </si>
  <si>
    <r>
      <rPr>
        <sz val="11"/>
        <color rgb="FF000000"/>
        <rFont val="方正仿宋_GBK"/>
        <charset val="134"/>
      </rPr>
      <t>杨正文：</t>
    </r>
    <r>
      <rPr>
        <sz val="11"/>
        <color rgb="FF000000"/>
        <rFont val="Times New Roman"/>
        <charset val="134"/>
      </rPr>
      <t>13508264466</t>
    </r>
  </si>
  <si>
    <r>
      <rPr>
        <sz val="11"/>
        <color rgb="FF000000"/>
        <rFont val="Times New Roman"/>
        <charset val="134"/>
      </rPr>
      <t xml:space="preserve"> </t>
    </r>
    <r>
      <rPr>
        <sz val="11"/>
        <color rgb="FF000000"/>
        <rFont val="方正仿宋_GBK"/>
        <charset val="134"/>
      </rPr>
      <t>蜀宣花牛综合体项目设计施工总承包</t>
    </r>
  </si>
  <si>
    <r>
      <rPr>
        <sz val="11"/>
        <color rgb="FF000000"/>
        <rFont val="方正仿宋_GBK"/>
        <charset val="134"/>
      </rPr>
      <t>新建</t>
    </r>
    <r>
      <rPr>
        <sz val="11"/>
        <color rgb="FF000000"/>
        <rFont val="Times New Roman"/>
        <charset val="134"/>
      </rPr>
      <t>1.8</t>
    </r>
    <r>
      <rPr>
        <sz val="11"/>
        <color rgb="FF000000"/>
        <rFont val="方正仿宋_GBK"/>
        <charset val="134"/>
      </rPr>
      <t>万头肉牛育肥基地；新建</t>
    </r>
    <r>
      <rPr>
        <sz val="11"/>
        <color rgb="FF000000"/>
        <rFont val="Times New Roman"/>
        <charset val="134"/>
      </rPr>
      <t>10</t>
    </r>
    <r>
      <rPr>
        <sz val="11"/>
        <color rgb="FF000000"/>
        <rFont val="方正仿宋_GBK"/>
        <charset val="134"/>
      </rPr>
      <t>万吨农作物秸秆及粪污集中处理中心；新建</t>
    </r>
    <r>
      <rPr>
        <sz val="11"/>
        <color rgb="FF000000"/>
        <rFont val="Times New Roman"/>
        <charset val="134"/>
      </rPr>
      <t xml:space="preserve">5000 </t>
    </r>
    <r>
      <rPr>
        <sz val="11"/>
        <color rgb="FF000000"/>
        <rFont val="方正仿宋_GBK"/>
        <charset val="134"/>
      </rPr>
      <t>亩牧草种植基地；饲料车间；有机肥车间，总建筑面积约</t>
    </r>
    <r>
      <rPr>
        <sz val="11"/>
        <color rgb="FF000000"/>
        <rFont val="Times New Roman"/>
        <charset val="134"/>
      </rPr>
      <t>13</t>
    </r>
    <r>
      <rPr>
        <sz val="11"/>
        <color rgb="FF000000"/>
        <rFont val="方正仿宋_GBK"/>
        <charset val="134"/>
      </rPr>
      <t>万平方米。</t>
    </r>
  </si>
  <si>
    <t>四川蜀战牧业有限公司</t>
  </si>
  <si>
    <r>
      <rPr>
        <sz val="11"/>
        <color rgb="FF000000"/>
        <rFont val="方正仿宋_GBK"/>
        <charset val="134"/>
      </rPr>
      <t>胡国辉：</t>
    </r>
    <r>
      <rPr>
        <sz val="11"/>
        <color rgb="FF000000"/>
        <rFont val="Times New Roman"/>
        <charset val="134"/>
      </rPr>
      <t>13551405158</t>
    </r>
  </si>
  <si>
    <t>大竹县土地高效利用及特色产业基地建设项目一期一标段</t>
  </si>
  <si>
    <t>建设内容农田改造提升、灌排渠系整治、田间道路改造提升、稻虾田共生基础设施建设管道等。</t>
  </si>
  <si>
    <t>大竹县鑫泓产业振兴集团有限公司</t>
  </si>
  <si>
    <r>
      <rPr>
        <sz val="11"/>
        <color rgb="FF000000"/>
        <rFont val="方正仿宋_GBK"/>
        <charset val="134"/>
      </rPr>
      <t>唐兴明：</t>
    </r>
    <r>
      <rPr>
        <sz val="11"/>
        <color rgb="FF000000"/>
        <rFont val="Times New Roman"/>
        <charset val="134"/>
      </rPr>
      <t>15182868807</t>
    </r>
  </si>
  <si>
    <t>达州市达川区小河嘴全民健身综合体项目施工及监理</t>
  </si>
  <si>
    <r>
      <rPr>
        <sz val="11"/>
        <color rgb="FF000000"/>
        <rFont val="方正仿宋_GBK"/>
        <charset val="134"/>
      </rPr>
      <t>内建筑面积为</t>
    </r>
    <r>
      <rPr>
        <sz val="11"/>
        <color rgb="FF000000"/>
        <rFont val="Times New Roman"/>
        <charset val="134"/>
      </rPr>
      <t>4200m2</t>
    </r>
    <r>
      <rPr>
        <sz val="11"/>
        <color rgb="FF000000"/>
        <rFont val="方正仿宋_GBK"/>
        <charset val="134"/>
      </rPr>
      <t>，室外场地面积为</t>
    </r>
    <r>
      <rPr>
        <sz val="11"/>
        <color rgb="FF000000"/>
        <rFont val="Times New Roman"/>
        <charset val="134"/>
      </rPr>
      <t>9000m2</t>
    </r>
    <r>
      <rPr>
        <sz val="11"/>
        <color rgb="FF000000"/>
        <rFont val="方正仿宋_GBK"/>
        <charset val="134"/>
      </rPr>
      <t>。</t>
    </r>
  </si>
  <si>
    <t>达州市达川区文化体育和旅游局</t>
  </si>
  <si>
    <r>
      <rPr>
        <sz val="11"/>
        <color rgb="FF000000"/>
        <rFont val="方正仿宋_GBK"/>
        <charset val="134"/>
      </rPr>
      <t>陈卉彤：</t>
    </r>
    <r>
      <rPr>
        <sz val="11"/>
        <color rgb="FF000000"/>
        <rFont val="Times New Roman"/>
        <charset val="134"/>
      </rPr>
      <t>15881870578</t>
    </r>
  </si>
  <si>
    <r>
      <rPr>
        <sz val="11"/>
        <color rgb="FF000000"/>
        <rFont val="方正仿宋_GBK"/>
        <charset val="134"/>
      </rPr>
      <t>川渝合作</t>
    </r>
    <r>
      <rPr>
        <sz val="11"/>
        <color rgb="FF000000"/>
        <rFont val="Times New Roman"/>
        <charset val="134"/>
      </rPr>
      <t>(</t>
    </r>
    <r>
      <rPr>
        <sz val="11"/>
        <color rgb="FF000000"/>
        <rFont val="方正仿宋_GBK"/>
        <charset val="134"/>
      </rPr>
      <t>达州</t>
    </r>
    <r>
      <rPr>
        <sz val="11"/>
        <color rgb="FF000000"/>
        <rFont val="Times New Roman"/>
        <charset val="134"/>
      </rPr>
      <t>·</t>
    </r>
    <r>
      <rPr>
        <sz val="11"/>
        <color rgb="FF000000"/>
        <rFont val="方正仿宋_GBK"/>
        <charset val="134"/>
      </rPr>
      <t>大竹</t>
    </r>
    <r>
      <rPr>
        <sz val="11"/>
        <color rgb="FF000000"/>
        <rFont val="Times New Roman"/>
        <charset val="134"/>
      </rPr>
      <t>)</t>
    </r>
    <r>
      <rPr>
        <sz val="11"/>
        <color rgb="FF000000"/>
        <rFont val="方正仿宋_GBK"/>
        <charset val="134"/>
      </rPr>
      <t>示范园区苎麻纤谷建设项目</t>
    </r>
    <r>
      <rPr>
        <sz val="11"/>
        <color rgb="FF000000"/>
        <rFont val="Times New Roman"/>
        <charset val="134"/>
      </rPr>
      <t>B</t>
    </r>
    <r>
      <rPr>
        <sz val="11"/>
        <color rgb="FF000000"/>
        <rFont val="方正仿宋_GBK"/>
        <charset val="134"/>
      </rPr>
      <t>区生产用房、配套用房及种植基地建设项目施工十四标段（第二次）</t>
    </r>
  </si>
  <si>
    <t>建设内容土地平整、灌溉排水设施、良种繁育基地、栽培区及培育室等配套附属设施。</t>
  </si>
  <si>
    <t>四川宏智川渝合作建设投资有限公司</t>
  </si>
  <si>
    <r>
      <rPr>
        <sz val="11"/>
        <color rgb="FF000000"/>
        <rFont val="方正仿宋_GBK"/>
        <charset val="134"/>
      </rPr>
      <t>王诚：</t>
    </r>
    <r>
      <rPr>
        <sz val="11"/>
        <color rgb="FF000000"/>
        <rFont val="Times New Roman"/>
        <charset val="134"/>
      </rPr>
      <t>13882863878</t>
    </r>
  </si>
  <si>
    <r>
      <rPr>
        <sz val="11"/>
        <color rgb="FF000000"/>
        <rFont val="方正仿宋_GBK"/>
        <charset val="134"/>
      </rPr>
      <t>宣汉县</t>
    </r>
    <r>
      <rPr>
        <sz val="11"/>
        <color rgb="FF000000"/>
        <rFont val="Times New Roman"/>
        <charset val="134"/>
      </rPr>
      <t>“</t>
    </r>
    <r>
      <rPr>
        <sz val="11"/>
        <color rgb="FF000000"/>
        <rFont val="方正仿宋_GBK"/>
        <charset val="134"/>
      </rPr>
      <t>天府菜油</t>
    </r>
    <r>
      <rPr>
        <sz val="11"/>
        <color rgb="FF000000"/>
        <rFont val="Times New Roman"/>
        <charset val="134"/>
      </rPr>
      <t>”</t>
    </r>
    <r>
      <rPr>
        <sz val="11"/>
        <color rgb="FF000000"/>
        <rFont val="方正仿宋_GBK"/>
        <charset val="134"/>
      </rPr>
      <t>生产加工及仓储物流建设项目</t>
    </r>
  </si>
  <si>
    <r>
      <rPr>
        <sz val="11"/>
        <color rgb="FF000000"/>
        <rFont val="方正仿宋_GBK"/>
        <charset val="134"/>
      </rPr>
      <t>改造</t>
    </r>
    <r>
      <rPr>
        <sz val="11"/>
        <color rgb="FF000000"/>
        <rFont val="Times New Roman"/>
        <charset val="134"/>
      </rPr>
      <t>4</t>
    </r>
    <r>
      <rPr>
        <sz val="11"/>
        <color rgb="FF000000"/>
        <rFont val="方正仿宋_GBK"/>
        <charset val="134"/>
      </rPr>
      <t>栋厂房、</t>
    </r>
    <r>
      <rPr>
        <sz val="11"/>
        <color rgb="FF000000"/>
        <rFont val="Times New Roman"/>
        <charset val="134"/>
      </rPr>
      <t>3000</t>
    </r>
    <r>
      <rPr>
        <sz val="11"/>
        <color rgb="FF000000"/>
        <rFont val="方正仿宋_GBK"/>
        <charset val="134"/>
      </rPr>
      <t>吨油罐、小包装车间、办公楼及相关附属设施</t>
    </r>
    <r>
      <rPr>
        <sz val="11"/>
        <color rgb="FF000000"/>
        <rFont val="Times New Roman"/>
        <charset val="134"/>
      </rPr>
      <t>;</t>
    </r>
    <r>
      <rPr>
        <sz val="11"/>
        <color rgb="FF000000"/>
        <rFont val="方正仿宋_GBK"/>
        <charset val="134"/>
      </rPr>
      <t>购置</t>
    </r>
    <r>
      <rPr>
        <sz val="11"/>
        <color rgb="FF000000"/>
        <rFont val="Times New Roman"/>
        <charset val="134"/>
      </rPr>
      <t>4</t>
    </r>
    <r>
      <rPr>
        <sz val="11"/>
        <color rgb="FF000000"/>
        <rFont val="方正仿宋_GBK"/>
        <charset val="134"/>
      </rPr>
      <t>台</t>
    </r>
    <r>
      <rPr>
        <sz val="11"/>
        <color rgb="FF000000"/>
        <rFont val="Times New Roman"/>
        <charset val="134"/>
      </rPr>
      <t>YZYX95-6</t>
    </r>
    <r>
      <rPr>
        <sz val="11"/>
        <color rgb="FF000000"/>
        <rFont val="方正仿宋_GBK"/>
        <charset val="134"/>
      </rPr>
      <t>浓香型榨油机及检化验设施设备</t>
    </r>
    <r>
      <rPr>
        <sz val="11"/>
        <color rgb="FF000000"/>
        <rFont val="Times New Roman"/>
        <charset val="134"/>
      </rPr>
      <t>,</t>
    </r>
    <r>
      <rPr>
        <sz val="11"/>
        <color rgb="FF000000"/>
        <rFont val="方正仿宋_GBK"/>
        <charset val="134"/>
      </rPr>
      <t>灌装生产线技术改造及信息化监管平台建设</t>
    </r>
    <r>
      <rPr>
        <sz val="11"/>
        <color rgb="FF000000"/>
        <rFont val="Times New Roman"/>
        <charset val="134"/>
      </rPr>
      <t>;</t>
    </r>
    <r>
      <rPr>
        <sz val="11"/>
        <color rgb="FF000000"/>
        <rFont val="方正仿宋_GBK"/>
        <charset val="134"/>
      </rPr>
      <t>品牌宣传推广及设计制作，流转土地</t>
    </r>
    <r>
      <rPr>
        <sz val="11"/>
        <color rgb="FF000000"/>
        <rFont val="Times New Roman"/>
        <charset val="134"/>
      </rPr>
      <t>500</t>
    </r>
    <r>
      <rPr>
        <sz val="11"/>
        <color rgb="FF000000"/>
        <rFont val="方正仿宋_GBK"/>
        <charset val="134"/>
      </rPr>
      <t>亩建设粮油生产示范基地，发展粮油订单种植</t>
    </r>
    <r>
      <rPr>
        <sz val="11"/>
        <color rgb="FF000000"/>
        <rFont val="Times New Roman"/>
        <charset val="134"/>
      </rPr>
      <t>1000</t>
    </r>
    <r>
      <rPr>
        <sz val="11"/>
        <color rgb="FF000000"/>
        <rFont val="方正仿宋_GBK"/>
        <charset val="134"/>
      </rPr>
      <t>亩</t>
    </r>
    <r>
      <rPr>
        <sz val="11"/>
        <color rgb="FF000000"/>
        <rFont val="Times New Roman"/>
        <charset val="134"/>
      </rPr>
      <t>.</t>
    </r>
  </si>
  <si>
    <t>四川宣丰粮油集团有限公司</t>
  </si>
  <si>
    <r>
      <rPr>
        <sz val="11"/>
        <color rgb="FF000000"/>
        <rFont val="方正仿宋_GBK"/>
        <charset val="134"/>
      </rPr>
      <t>曹洪：</t>
    </r>
    <r>
      <rPr>
        <sz val="11"/>
        <color rgb="FF000000"/>
        <rFont val="Times New Roman"/>
        <charset val="134"/>
      </rPr>
      <t>15583763999</t>
    </r>
  </si>
  <si>
    <r>
      <rPr>
        <sz val="11"/>
        <color rgb="FF000000"/>
        <rFont val="方正仿宋_GBK"/>
        <charset val="134"/>
      </rPr>
      <t>川东北现代智慧物流园建设项目</t>
    </r>
    <r>
      <rPr>
        <sz val="11"/>
        <color rgb="FF000000"/>
        <rFont val="Times New Roman"/>
        <charset val="134"/>
      </rPr>
      <t xml:space="preserve">
</t>
    </r>
    <r>
      <rPr>
        <sz val="11"/>
        <color rgb="FF000000"/>
        <rFont val="方正仿宋_GBK"/>
        <charset val="134"/>
      </rPr>
      <t>（一期）设计</t>
    </r>
  </si>
  <si>
    <r>
      <rPr>
        <sz val="11"/>
        <color rgb="FF000000"/>
        <rFont val="方正仿宋_GBK"/>
        <charset val="134"/>
      </rPr>
      <t>项目用地由三个地块组成，总用地面积约</t>
    </r>
    <r>
      <rPr>
        <sz val="11"/>
        <color rgb="FF000000"/>
        <rFont val="Times New Roman"/>
        <charset val="134"/>
      </rPr>
      <t>448.48</t>
    </r>
    <r>
      <rPr>
        <sz val="11"/>
        <color rgb="FF000000"/>
        <rFont val="方正仿宋_GBK"/>
        <charset val="134"/>
      </rPr>
      <t>亩，总建筑面积约</t>
    </r>
    <r>
      <rPr>
        <sz val="11"/>
        <color rgb="FF000000"/>
        <rFont val="Times New Roman"/>
        <charset val="134"/>
      </rPr>
      <t>201094</t>
    </r>
    <r>
      <rPr>
        <sz val="11"/>
        <color rgb="FF000000"/>
        <rFont val="方正仿宋_GBK"/>
        <charset val="134"/>
      </rPr>
      <t>平方米，主要建设快递快运中心约</t>
    </r>
    <r>
      <rPr>
        <sz val="11"/>
        <color rgb="FF000000"/>
        <rFont val="Times New Roman"/>
        <charset val="134"/>
      </rPr>
      <t>47767</t>
    </r>
    <r>
      <rPr>
        <sz val="11"/>
        <color rgb="FF000000"/>
        <rFont val="方正仿宋_GBK"/>
        <charset val="134"/>
      </rPr>
      <t>平方米，城配中心约</t>
    </r>
    <r>
      <rPr>
        <sz val="11"/>
        <color rgb="FF000000"/>
        <rFont val="Times New Roman"/>
        <charset val="134"/>
      </rPr>
      <t>40880</t>
    </r>
    <r>
      <rPr>
        <sz val="11"/>
        <color rgb="FF000000"/>
        <rFont val="方正仿宋_GBK"/>
        <charset val="134"/>
      </rPr>
      <t>平方米，仓储中心约</t>
    </r>
    <r>
      <rPr>
        <sz val="11"/>
        <color rgb="FF000000"/>
        <rFont val="Times New Roman"/>
        <charset val="134"/>
      </rPr>
      <t>39456</t>
    </r>
    <r>
      <rPr>
        <sz val="11"/>
        <color rgb="FF000000"/>
        <rFont val="方正仿宋_GBK"/>
        <charset val="134"/>
      </rPr>
      <t>平方米，商贸批发仓储中心约</t>
    </r>
    <r>
      <rPr>
        <sz val="11"/>
        <color rgb="FF000000"/>
        <rFont val="Times New Roman"/>
        <charset val="134"/>
      </rPr>
      <t>54786</t>
    </r>
    <r>
      <rPr>
        <sz val="11"/>
        <color rgb="FF000000"/>
        <rFont val="方正仿宋_GBK"/>
        <charset val="134"/>
      </rPr>
      <t>平方米，综合办公及相关配套设施约</t>
    </r>
    <r>
      <rPr>
        <sz val="11"/>
        <color rgb="FF000000"/>
        <rFont val="Times New Roman"/>
        <charset val="134"/>
      </rPr>
      <t>18205</t>
    </r>
    <r>
      <rPr>
        <sz val="11"/>
        <color rgb="FF000000"/>
        <rFont val="方正仿宋_GBK"/>
        <charset val="134"/>
      </rPr>
      <t>平方米。其中：</t>
    </r>
    <r>
      <rPr>
        <sz val="11"/>
        <color rgb="FF000000"/>
        <rFont val="Times New Roman"/>
        <charset val="134"/>
      </rPr>
      <t xml:space="preserve"> (1)</t>
    </r>
    <r>
      <rPr>
        <sz val="11"/>
        <color rgb="FF000000"/>
        <rFont val="方正仿宋_GBK"/>
        <charset val="134"/>
      </rPr>
      <t>地块一：用地面积约</t>
    </r>
    <r>
      <rPr>
        <sz val="11"/>
        <color rgb="FF000000"/>
        <rFont val="Times New Roman"/>
        <charset val="134"/>
      </rPr>
      <t>133.88</t>
    </r>
    <r>
      <rPr>
        <sz val="11"/>
        <color rgb="FF000000"/>
        <rFont val="方正仿宋_GBK"/>
        <charset val="134"/>
      </rPr>
      <t>亩，总建筑面积约</t>
    </r>
    <r>
      <rPr>
        <sz val="11"/>
        <color rgb="FF000000"/>
        <rFont val="Times New Roman"/>
        <charset val="134"/>
      </rPr>
      <t xml:space="preserve">69364 </t>
    </r>
    <r>
      <rPr>
        <sz val="11"/>
        <color rgb="FF000000"/>
        <rFont val="方正仿宋_GBK"/>
        <charset val="134"/>
      </rPr>
      <t>平方米，主要建设城配中心约</t>
    </r>
    <r>
      <rPr>
        <sz val="11"/>
        <color rgb="FF000000"/>
        <rFont val="Times New Roman"/>
        <charset val="134"/>
      </rPr>
      <t>25980</t>
    </r>
    <r>
      <rPr>
        <sz val="11"/>
        <color rgb="FF000000"/>
        <rFont val="方正仿宋_GBK"/>
        <charset val="134"/>
      </rPr>
      <t>平方米，仓储中心约</t>
    </r>
    <r>
      <rPr>
        <sz val="11"/>
        <color rgb="FF000000"/>
        <rFont val="Times New Roman"/>
        <charset val="134"/>
      </rPr>
      <t>15020</t>
    </r>
    <r>
      <rPr>
        <sz val="11"/>
        <color rgb="FF000000"/>
        <rFont val="方正仿宋_GBK"/>
        <charset val="134"/>
      </rPr>
      <t>平方米，商贸批发仓储中心约</t>
    </r>
    <r>
      <rPr>
        <sz val="11"/>
        <color rgb="FF000000"/>
        <rFont val="Times New Roman"/>
        <charset val="134"/>
      </rPr>
      <t>24760</t>
    </r>
    <r>
      <rPr>
        <sz val="11"/>
        <color rgb="FF000000"/>
        <rFont val="方正仿宋_GBK"/>
        <charset val="134"/>
      </rPr>
      <t>平方米，综合办公及相关配套设施约</t>
    </r>
    <r>
      <rPr>
        <sz val="11"/>
        <color rgb="FF000000"/>
        <rFont val="Times New Roman"/>
        <charset val="134"/>
      </rPr>
      <t>3604</t>
    </r>
    <r>
      <rPr>
        <sz val="11"/>
        <color rgb="FF000000"/>
        <rFont val="方正仿宋_GBK"/>
        <charset val="134"/>
      </rPr>
      <t>平方米。</t>
    </r>
    <r>
      <rPr>
        <sz val="11"/>
        <color rgb="FF000000"/>
        <rFont val="Times New Roman"/>
        <charset val="134"/>
      </rPr>
      <t xml:space="preserve"> (2)</t>
    </r>
    <r>
      <rPr>
        <sz val="11"/>
        <color rgb="FF000000"/>
        <rFont val="方正仿宋_GBK"/>
        <charset val="134"/>
      </rPr>
      <t>地块二：用地面积约</t>
    </r>
    <r>
      <rPr>
        <sz val="11"/>
        <color rgb="FF000000"/>
        <rFont val="Times New Roman"/>
        <charset val="134"/>
      </rPr>
      <t>180.18</t>
    </r>
    <r>
      <rPr>
        <sz val="11"/>
        <color rgb="FF000000"/>
        <rFont val="方正仿宋_GBK"/>
        <charset val="134"/>
      </rPr>
      <t>亩，总建筑面积约</t>
    </r>
    <r>
      <rPr>
        <sz val="11"/>
        <color rgb="FF000000"/>
        <rFont val="Times New Roman"/>
        <charset val="134"/>
      </rPr>
      <t>85654</t>
    </r>
    <r>
      <rPr>
        <sz val="11"/>
        <color rgb="FF000000"/>
        <rFont val="方正仿宋_GBK"/>
        <charset val="134"/>
      </rPr>
      <t>平方米，主要建设快递快运中心约</t>
    </r>
    <r>
      <rPr>
        <sz val="11"/>
        <color rgb="FF000000"/>
        <rFont val="Times New Roman"/>
        <charset val="134"/>
      </rPr>
      <t>28407</t>
    </r>
    <r>
      <rPr>
        <sz val="11"/>
        <color rgb="FF000000"/>
        <rFont val="方正仿宋_GBK"/>
        <charset val="134"/>
      </rPr>
      <t>平方米，城配中心约</t>
    </r>
    <r>
      <rPr>
        <sz val="11"/>
        <color rgb="FF000000"/>
        <rFont val="Times New Roman"/>
        <charset val="134"/>
      </rPr>
      <t>14900</t>
    </r>
    <r>
      <rPr>
        <sz val="11"/>
        <color rgb="FF000000"/>
        <rFont val="方正仿宋_GBK"/>
        <charset val="134"/>
      </rPr>
      <t>平方米，仓储中心约</t>
    </r>
    <r>
      <rPr>
        <sz val="11"/>
        <color rgb="FF000000"/>
        <rFont val="Times New Roman"/>
        <charset val="134"/>
      </rPr>
      <t>16700</t>
    </r>
    <r>
      <rPr>
        <sz val="11"/>
        <color rgb="FF000000"/>
        <rFont val="方正仿宋_GBK"/>
        <charset val="134"/>
      </rPr>
      <t>平方米，商贸批发仓储中心约</t>
    </r>
    <r>
      <rPr>
        <sz val="11"/>
        <color rgb="FF000000"/>
        <rFont val="Times New Roman"/>
        <charset val="134"/>
      </rPr>
      <t>14900</t>
    </r>
    <r>
      <rPr>
        <sz val="11"/>
        <color rgb="FF000000"/>
        <rFont val="方正仿宋_GBK"/>
        <charset val="134"/>
      </rPr>
      <t>平方米，综合办公及相关配套设施约</t>
    </r>
    <r>
      <rPr>
        <sz val="11"/>
        <color rgb="FF000000"/>
        <rFont val="Times New Roman"/>
        <charset val="134"/>
      </rPr>
      <t>10747</t>
    </r>
    <r>
      <rPr>
        <sz val="11"/>
        <color rgb="FF000000"/>
        <rFont val="方正仿宋_GBK"/>
        <charset val="134"/>
      </rPr>
      <t>平方米。</t>
    </r>
    <r>
      <rPr>
        <sz val="11"/>
        <color rgb="FF000000"/>
        <rFont val="Times New Roman"/>
        <charset val="134"/>
      </rPr>
      <t xml:space="preserve"> (3)</t>
    </r>
    <r>
      <rPr>
        <sz val="11"/>
        <color rgb="FF000000"/>
        <rFont val="方正仿宋_GBK"/>
        <charset val="134"/>
      </rPr>
      <t>地块三：用地面积约</t>
    </r>
    <r>
      <rPr>
        <sz val="11"/>
        <color rgb="FF000000"/>
        <rFont val="Times New Roman"/>
        <charset val="134"/>
      </rPr>
      <t>134.42</t>
    </r>
    <r>
      <rPr>
        <sz val="11"/>
        <color rgb="FF000000"/>
        <rFont val="方正仿宋_GBK"/>
        <charset val="134"/>
      </rPr>
      <t>亩，总建筑面积约</t>
    </r>
    <r>
      <rPr>
        <sz val="11"/>
        <color rgb="FF000000"/>
        <rFont val="Times New Roman"/>
        <charset val="134"/>
      </rPr>
      <t>46076</t>
    </r>
    <r>
      <rPr>
        <sz val="11"/>
        <color rgb="FF000000"/>
        <rFont val="方正仿宋_GBK"/>
        <charset val="134"/>
      </rPr>
      <t>平方米，主要建设快递快运中心约</t>
    </r>
    <r>
      <rPr>
        <sz val="11"/>
        <color rgb="FF000000"/>
        <rFont val="Times New Roman"/>
        <charset val="134"/>
      </rPr>
      <t>19360</t>
    </r>
    <r>
      <rPr>
        <sz val="11"/>
        <color rgb="FF000000"/>
        <rFont val="方正仿宋_GBK"/>
        <charset val="134"/>
      </rPr>
      <t>平方米，仓储中心约</t>
    </r>
    <r>
      <rPr>
        <sz val="11"/>
        <color rgb="FF000000"/>
        <rFont val="Times New Roman"/>
        <charset val="134"/>
      </rPr>
      <t>7736</t>
    </r>
    <r>
      <rPr>
        <sz val="11"/>
        <color rgb="FF000000"/>
        <rFont val="方正仿宋_GBK"/>
        <charset val="134"/>
      </rPr>
      <t>平方米，商贸批发仓储中心约</t>
    </r>
    <r>
      <rPr>
        <sz val="11"/>
        <color rgb="FF000000"/>
        <rFont val="Times New Roman"/>
        <charset val="134"/>
      </rPr>
      <t>15126</t>
    </r>
    <r>
      <rPr>
        <sz val="11"/>
        <color rgb="FF000000"/>
        <rFont val="方正仿宋_GBK"/>
        <charset val="134"/>
      </rPr>
      <t>平方米，综合办公及相关配套设施约</t>
    </r>
    <r>
      <rPr>
        <sz val="11"/>
        <color rgb="FF000000"/>
        <rFont val="Times New Roman"/>
        <charset val="134"/>
      </rPr>
      <t>3854</t>
    </r>
    <r>
      <rPr>
        <sz val="11"/>
        <color rgb="FF000000"/>
        <rFont val="方正仿宋_GBK"/>
        <charset val="134"/>
      </rPr>
      <t>平方米。</t>
    </r>
  </si>
  <si>
    <t>达州悦丰农文旅发展有限公司</t>
  </si>
  <si>
    <t>设计</t>
  </si>
  <si>
    <t>设计单位</t>
  </si>
  <si>
    <r>
      <rPr>
        <sz val="11"/>
        <color rgb="FF000000"/>
        <rFont val="方正仿宋_GBK"/>
        <charset val="134"/>
      </rPr>
      <t>潘秋霓：</t>
    </r>
    <r>
      <rPr>
        <sz val="11"/>
        <color rgb="FF000000"/>
        <rFont val="Times New Roman"/>
        <charset val="134"/>
      </rPr>
      <t>18381850555</t>
    </r>
  </si>
  <si>
    <r>
      <rPr>
        <sz val="11"/>
        <color rgb="FF000000"/>
        <rFont val="方正仿宋_GBK"/>
        <charset val="134"/>
      </rPr>
      <t>合计：</t>
    </r>
    <r>
      <rPr>
        <sz val="11"/>
        <color rgb="FF000000"/>
        <rFont val="Times New Roman"/>
        <charset val="134"/>
      </rPr>
      <t>23</t>
    </r>
    <r>
      <rPr>
        <sz val="11"/>
        <color rgb="FF000000"/>
        <rFont val="方正仿宋_GBK"/>
        <charset val="134"/>
      </rPr>
      <t>个项目，控制价金额：</t>
    </r>
    <r>
      <rPr>
        <sz val="11"/>
        <color rgb="FF000000"/>
        <rFont val="Times New Roman"/>
        <charset val="134"/>
      </rPr>
      <t>10.52</t>
    </r>
    <r>
      <rPr>
        <sz val="11"/>
        <color rgb="FF000000"/>
        <rFont val="方正仿宋_GBK"/>
        <charset val="134"/>
      </rPr>
      <t>亿元。</t>
    </r>
    <r>
      <rPr>
        <sz val="11"/>
        <color rgb="FF000000"/>
        <rFont val="Times New Roman"/>
        <charset val="134"/>
      </rPr>
      <t xml:space="preserve">
</t>
    </r>
    <r>
      <rPr>
        <sz val="11"/>
        <color rgb="FF000000"/>
        <rFont val="方正仿宋_GBK"/>
        <charset val="134"/>
      </rPr>
      <t>招标项目机会清单</t>
    </r>
    <r>
      <rPr>
        <sz val="11"/>
        <color rgb="FF000000"/>
        <rFont val="Times New Roman"/>
        <charset val="134"/>
      </rPr>
      <t>(</t>
    </r>
    <r>
      <rPr>
        <sz val="11"/>
        <color rgb="FF000000"/>
        <rFont val="方正仿宋_GBK"/>
        <charset val="134"/>
      </rPr>
      <t>市公共资源交易中心第十七批次</t>
    </r>
    <r>
      <rPr>
        <sz val="11"/>
        <color rgb="FF000000"/>
        <rFont val="Times New Roman"/>
        <charset val="134"/>
      </rPr>
      <t>2026</t>
    </r>
    <r>
      <rPr>
        <sz val="11"/>
        <color rgb="FF000000"/>
        <rFont val="方正仿宋_GBK"/>
        <charset val="134"/>
      </rPr>
      <t>年</t>
    </r>
    <r>
      <rPr>
        <sz val="11"/>
        <color rgb="FF000000"/>
        <rFont val="Times New Roman"/>
        <charset val="134"/>
      </rPr>
      <t>2</t>
    </r>
    <r>
      <rPr>
        <sz val="11"/>
        <color rgb="FF000000"/>
        <rFont val="方正仿宋_GBK"/>
        <charset val="134"/>
      </rPr>
      <t>月</t>
    </r>
    <r>
      <rPr>
        <sz val="11"/>
        <color rgb="FF000000"/>
        <rFont val="Times New Roman"/>
        <charset val="134"/>
      </rPr>
      <t>9</t>
    </r>
    <r>
      <rPr>
        <sz val="11"/>
        <color rgb="FF000000"/>
        <rFont val="方正仿宋_GBK"/>
        <charset val="134"/>
      </rPr>
      <t>日</t>
    </r>
    <r>
      <rPr>
        <sz val="11"/>
        <color rgb="FF000000"/>
        <rFont val="Times New Roman"/>
        <charset val="134"/>
      </rPr>
      <t>)(</t>
    </r>
    <r>
      <rPr>
        <sz val="11"/>
        <color rgb="FF000000"/>
        <rFont val="方正仿宋_GBK"/>
        <charset val="134"/>
      </rPr>
      <t>定版</t>
    </r>
    <r>
      <rPr>
        <sz val="11"/>
        <color rgb="FF000000"/>
        <rFont val="Times New Roman"/>
        <charset val="134"/>
      </rPr>
      <t>).</t>
    </r>
  </si>
  <si>
    <t>2026年达州市招标项目机会清单</t>
  </si>
  <si>
    <t>项目招标统计</t>
  </si>
  <si>
    <t>项目开标统计</t>
  </si>
  <si>
    <t>民企中标统计</t>
  </si>
  <si>
    <t>验证</t>
  </si>
  <si>
    <r>
      <rPr>
        <sz val="11"/>
        <color theme="1"/>
        <rFont val="黑体"/>
        <charset val="134"/>
      </rPr>
      <t xml:space="preserve">控制价
</t>
    </r>
    <r>
      <rPr>
        <sz val="11"/>
        <color rgb="FF000000"/>
        <rFont val="黑体"/>
        <charset val="134"/>
      </rPr>
      <t>（万元）</t>
    </r>
  </si>
  <si>
    <t>开标时间</t>
  </si>
  <si>
    <t>标段
类型</t>
  </si>
  <si>
    <r>
      <rPr>
        <sz val="11"/>
        <color theme="1"/>
        <rFont val="黑体"/>
        <charset val="134"/>
      </rPr>
      <t xml:space="preserve">总投资
</t>
    </r>
    <r>
      <rPr>
        <sz val="11"/>
        <color rgb="FF000000"/>
        <rFont val="黑体"/>
        <charset val="134"/>
      </rPr>
      <t>（万元）</t>
    </r>
  </si>
  <si>
    <t>开标变更
信息</t>
  </si>
  <si>
    <t>中标单位</t>
  </si>
  <si>
    <r>
      <rPr>
        <sz val="11"/>
        <color theme="1"/>
        <rFont val="黑体"/>
        <charset val="134"/>
      </rPr>
      <t xml:space="preserve">中标金额
</t>
    </r>
    <r>
      <rPr>
        <sz val="11"/>
        <color rgb="FF000000"/>
        <rFont val="黑体"/>
        <charset val="134"/>
      </rPr>
      <t>（万元）</t>
    </r>
  </si>
  <si>
    <r>
      <rPr>
        <sz val="11"/>
        <color theme="1"/>
        <rFont val="黑体"/>
        <charset val="134"/>
      </rPr>
      <t xml:space="preserve">节资金额
</t>
    </r>
    <r>
      <rPr>
        <sz val="11"/>
        <color rgb="FF000000"/>
        <rFont val="黑体"/>
        <charset val="134"/>
      </rPr>
      <t>（万元）</t>
    </r>
  </si>
  <si>
    <t>节资率</t>
  </si>
  <si>
    <t>有效投标
家数</t>
  </si>
  <si>
    <t>下载招标
文件家数</t>
  </si>
  <si>
    <t>国企/
民企</t>
  </si>
  <si>
    <t>中标金额
（万元）</t>
  </si>
  <si>
    <t>有效投标家数</t>
  </si>
  <si>
    <t>项目数</t>
  </si>
  <si>
    <t>标段数</t>
  </si>
  <si>
    <r>
      <rPr>
        <sz val="11"/>
        <color rgb="FF000000"/>
        <rFont val="方正仿宋_GBK"/>
        <charset val="134"/>
      </rPr>
      <t>合计：**个项目，控制价金额：**亿元。</t>
    </r>
    <r>
      <rPr>
        <sz val="11"/>
        <color rgb="FF000000"/>
        <rFont val="Times New Roman"/>
        <charset val="134"/>
      </rPr>
      <t xml:space="preserve">
</t>
    </r>
    <r>
      <rPr>
        <sz val="11"/>
        <color rgb="FF000000"/>
        <rFont val="方正仿宋_GBK"/>
        <charset val="134"/>
      </rPr>
      <t>招标项目机会清单</t>
    </r>
    <r>
      <rPr>
        <sz val="11"/>
        <color rgb="FF000000"/>
        <rFont val="Times New Roman"/>
        <charset val="134"/>
      </rPr>
      <t>(</t>
    </r>
    <r>
      <rPr>
        <sz val="11"/>
        <color rgb="FF000000"/>
        <rFont val="方正仿宋_GBK"/>
        <charset val="134"/>
      </rPr>
      <t>市公共资源交易中心第**批次2026年**月**日</t>
    </r>
    <r>
      <rPr>
        <sz val="11"/>
        <color rgb="FF000000"/>
        <rFont val="Times New Roman"/>
        <charset val="134"/>
      </rPr>
      <t>)(</t>
    </r>
    <r>
      <rPr>
        <sz val="11"/>
        <color rgb="FF000000"/>
        <rFont val="方正仿宋_GBK"/>
        <charset val="134"/>
      </rPr>
      <t>定版</t>
    </r>
    <r>
      <rPr>
        <sz val="11"/>
        <color rgb="FF000000"/>
        <rFont val="Times New Roman"/>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</si>
</sst>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 numFmtId="178" formatCode="0_ ;[Red]\-0\ "/>
  </numFmts>
  <fonts count="38">
    <font>
      <sz val="11"/>
      <color theme="1"/>
      <name val="宋体"/>
      <charset val="134"/>
      <scheme val="minor"/>
    </font>
    <font>
      <sz val="11"/>
      <color rgb="FF808080"/>
      <name val="宋体"/>
      <charset val="134"/>
      <scheme val="minor"/>
    </font>
    <font>
      <sz val="26"/>
      <color rgb="FF000000"/>
      <name val="方正小标宋简体"/>
      <charset val="134"/>
    </font>
    <font>
      <sz val="26"/>
      <color theme="1"/>
      <name val="方正小标宋简体"/>
      <charset val="134"/>
    </font>
    <font>
      <b/>
      <sz val="12"/>
      <color theme="1"/>
      <name val="黑体"/>
      <charset val="134"/>
    </font>
    <font>
      <sz val="11"/>
      <color rgb="FF808080"/>
      <name val="宋体"/>
      <charset val="134"/>
    </font>
    <font>
      <sz val="11"/>
      <color theme="1"/>
      <name val="黑体"/>
      <charset val="134"/>
    </font>
    <font>
      <sz val="11"/>
      <color rgb="FF000000"/>
      <name val="黑体"/>
      <charset val="134"/>
    </font>
    <font>
      <sz val="11"/>
      <color theme="1"/>
      <name val="Times New Roman"/>
      <charset val="134"/>
    </font>
    <font>
      <sz val="12"/>
      <color rgb="FF000000"/>
      <name val="Times New Roman"/>
      <charset val="134"/>
    </font>
    <font>
      <sz val="11"/>
      <color rgb="FF000000"/>
      <name val="Times New Roman"/>
      <charset val="134"/>
    </font>
    <font>
      <sz val="10"/>
      <color theme="1"/>
      <name val="Times New Roman"/>
      <charset val="134"/>
    </font>
    <font>
      <sz val="11"/>
      <color rgb="FF000000"/>
      <name val="方正仿宋_GBK"/>
      <charset val="134"/>
    </font>
    <font>
      <b/>
      <sz val="10"/>
      <color theme="1"/>
      <name val="Times New Roman"/>
      <charset val="134"/>
    </font>
    <font>
      <b/>
      <sz val="11"/>
      <color theme="1"/>
      <name val="Times New Roman"/>
      <charset val="134"/>
    </font>
    <font>
      <b/>
      <sz val="11"/>
      <color rgb="FF000000"/>
      <name val="Times New Roman"/>
      <charset val="134"/>
    </font>
    <font>
      <b/>
      <sz val="11"/>
      <color theme="1"/>
      <name val="宋体"/>
      <charset val="134"/>
      <scheme val="minor"/>
    </font>
    <font>
      <sz val="12"/>
      <color theme="1"/>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方正黑体_GBK"/>
      <charset val="134"/>
    </font>
  </fonts>
  <fills count="36">
    <fill>
      <patternFill patternType="none"/>
    </fill>
    <fill>
      <patternFill patternType="gray125"/>
    </fill>
    <fill>
      <patternFill patternType="solid">
        <fgColor theme="0"/>
        <bgColor indexed="64"/>
      </patternFill>
    </fill>
    <fill>
      <patternFill patternType="solid">
        <fgColor theme="4" tint="0.799981688894314"/>
        <bgColor theme="4" tint="0.799981688894314"/>
      </patternFill>
    </fill>
    <fill>
      <patternFill patternType="solid">
        <fgColor rgb="FFFFFFFF"/>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diagonal/>
    </border>
    <border>
      <left style="thin">
        <color rgb="FF262626"/>
      </left>
      <right style="thin">
        <color rgb="FF262626"/>
      </right>
      <top style="thin">
        <color rgb="FF262626"/>
      </top>
      <bottom style="thin">
        <color rgb="FF262626"/>
      </bottom>
      <diagonal/>
    </border>
    <border>
      <left style="thin">
        <color rgb="FF262626"/>
      </left>
      <right style="thin">
        <color rgb="FF262626"/>
      </right>
      <top style="thin">
        <color rgb="FF262626"/>
      </top>
      <bottom/>
      <diagonal/>
    </border>
    <border>
      <left style="thin">
        <color rgb="FF262626"/>
      </left>
      <right/>
      <top style="thin">
        <color rgb="FF262626"/>
      </top>
      <bottom style="thin">
        <color rgb="FF262626"/>
      </bottom>
      <diagonal/>
    </border>
    <border>
      <left style="thin">
        <color rgb="FF767171"/>
      </left>
      <right style="dashDotDot">
        <color rgb="FF767171"/>
      </right>
      <top style="thin">
        <color rgb="FF767171"/>
      </top>
      <bottom style="dashDotDot">
        <color rgb="FF767171"/>
      </bottom>
      <diagonal/>
    </border>
    <border>
      <left style="dashDotDot">
        <color rgb="FF767171"/>
      </left>
      <right style="dashDotDot">
        <color rgb="FF767171"/>
      </right>
      <top style="thin">
        <color rgb="FF767171"/>
      </top>
      <bottom style="dashDotDot">
        <color rgb="FF767171"/>
      </bottom>
      <diagonal/>
    </border>
    <border>
      <left style="dashDotDot">
        <color rgb="FF767171"/>
      </left>
      <right style="thin">
        <color rgb="FF767171"/>
      </right>
      <top style="thin">
        <color rgb="FF767171"/>
      </top>
      <bottom style="dashDotDot">
        <color rgb="FF767171"/>
      </bottom>
      <diagonal/>
    </border>
    <border>
      <left/>
      <right style="hair">
        <color rgb="FF3B3838"/>
      </right>
      <top style="thin">
        <color rgb="FF3B3838"/>
      </top>
      <bottom style="hair">
        <color rgb="FF3B3838"/>
      </bottom>
      <diagonal/>
    </border>
    <border>
      <left style="hair">
        <color rgb="FF3B3838"/>
      </left>
      <right style="hair">
        <color rgb="FF3B3838"/>
      </right>
      <top style="thin">
        <color rgb="FF3B3838"/>
      </top>
      <bottom style="hair">
        <color rgb="FF3B3838"/>
      </bottom>
      <diagonal/>
    </border>
    <border>
      <left style="hair">
        <color rgb="FF3B3838"/>
      </left>
      <right style="thin">
        <color rgb="FF3B3838"/>
      </right>
      <top style="thin">
        <color rgb="FF3B3838"/>
      </top>
      <bottom style="hair">
        <color rgb="FF3B3838"/>
      </bottom>
      <diagonal/>
    </border>
    <border>
      <left style="thin">
        <color rgb="FF767171"/>
      </left>
      <right style="dashDotDot">
        <color rgb="FF767171"/>
      </right>
      <top style="dashDotDot">
        <color rgb="FF767171"/>
      </top>
      <bottom style="dashDotDot">
        <color rgb="FF767171"/>
      </bottom>
      <diagonal/>
    </border>
    <border>
      <left style="dashDotDot">
        <color rgb="FF767171"/>
      </left>
      <right style="dashDotDot">
        <color rgb="FF767171"/>
      </right>
      <top style="dashDotDot">
        <color rgb="FF767171"/>
      </top>
      <bottom style="dashDotDot">
        <color rgb="FF767171"/>
      </bottom>
      <diagonal/>
    </border>
    <border>
      <left style="dashDotDot">
        <color rgb="FF767171"/>
      </left>
      <right style="thin">
        <color rgb="FF767171"/>
      </right>
      <top style="dashDotDot">
        <color rgb="FF767171"/>
      </top>
      <bottom style="dashDotDot">
        <color rgb="FF767171"/>
      </bottom>
      <diagonal/>
    </border>
    <border>
      <left/>
      <right style="hair">
        <color rgb="FF3B3838"/>
      </right>
      <top style="hair">
        <color rgb="FF3B3838"/>
      </top>
      <bottom style="hair">
        <color rgb="FF3B3838"/>
      </bottom>
      <diagonal/>
    </border>
    <border>
      <left style="hair">
        <color rgb="FF3B3838"/>
      </left>
      <right style="hair">
        <color rgb="FF3B3838"/>
      </right>
      <top style="hair">
        <color rgb="FF3B3838"/>
      </top>
      <bottom style="hair">
        <color rgb="FF3B3838"/>
      </bottom>
      <diagonal/>
    </border>
    <border>
      <left style="hair">
        <color rgb="FF3B3838"/>
      </left>
      <right style="thin">
        <color rgb="FF3B3838"/>
      </right>
      <top style="hair">
        <color rgb="FF3B3838"/>
      </top>
      <bottom style="hair">
        <color rgb="FF3B3838"/>
      </bottom>
      <diagonal/>
    </border>
    <border>
      <left style="thin">
        <color rgb="FF767171"/>
      </left>
      <right style="dashDotDot">
        <color rgb="FF767171"/>
      </right>
      <top style="dashDotDot">
        <color rgb="FF767171"/>
      </top>
      <bottom style="thin">
        <color rgb="FF767171"/>
      </bottom>
      <diagonal/>
    </border>
    <border>
      <left style="dashDotDot">
        <color rgb="FF767171"/>
      </left>
      <right style="dashDotDot">
        <color rgb="FF767171"/>
      </right>
      <top style="dashDotDot">
        <color rgb="FF767171"/>
      </top>
      <bottom style="thin">
        <color rgb="FF767171"/>
      </bottom>
      <diagonal/>
    </border>
    <border>
      <left style="dashDotDot">
        <color rgb="FF767171"/>
      </left>
      <right style="thin">
        <color rgb="FF767171"/>
      </right>
      <top style="dashDotDot">
        <color rgb="FF767171"/>
      </top>
      <bottom style="thin">
        <color rgb="FF767171"/>
      </bottom>
      <diagonal/>
    </border>
    <border>
      <left/>
      <right style="hair">
        <color rgb="FF3B3838"/>
      </right>
      <top style="hair">
        <color rgb="FF3B3838"/>
      </top>
      <bottom style="thin">
        <color rgb="FF3B3838"/>
      </bottom>
      <diagonal/>
    </border>
    <border>
      <left style="hair">
        <color rgb="FF3B3838"/>
      </left>
      <right style="hair">
        <color rgb="FF3B3838"/>
      </right>
      <top style="hair">
        <color rgb="FF3B3838"/>
      </top>
      <bottom style="thin">
        <color rgb="FF3B3838"/>
      </bottom>
      <diagonal/>
    </border>
    <border>
      <left style="hair">
        <color rgb="FF3B3838"/>
      </left>
      <right style="thin">
        <color rgb="FF3B3838"/>
      </right>
      <top style="hair">
        <color rgb="FF3B3838"/>
      </top>
      <bottom style="thin">
        <color rgb="FF3B3838"/>
      </bottom>
      <diagonal/>
    </border>
    <border>
      <left style="thin">
        <color rgb="FF262626"/>
      </left>
      <right style="thin">
        <color rgb="FF262626"/>
      </right>
      <top/>
      <bottom style="thin">
        <color rgb="FF262626"/>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6" borderId="2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8" applyNumberFormat="0" applyFill="0" applyAlignment="0" applyProtection="0">
      <alignment vertical="center"/>
    </xf>
    <xf numFmtId="0" fontId="24" fillId="0" borderId="28" applyNumberFormat="0" applyFill="0" applyAlignment="0" applyProtection="0">
      <alignment vertical="center"/>
    </xf>
    <xf numFmtId="0" fontId="25" fillId="0" borderId="29" applyNumberFormat="0" applyFill="0" applyAlignment="0" applyProtection="0">
      <alignment vertical="center"/>
    </xf>
    <xf numFmtId="0" fontId="25" fillId="0" borderId="0" applyNumberFormat="0" applyFill="0" applyBorder="0" applyAlignment="0" applyProtection="0">
      <alignment vertical="center"/>
    </xf>
    <xf numFmtId="0" fontId="26" fillId="7" borderId="30" applyNumberFormat="0" applyAlignment="0" applyProtection="0">
      <alignment vertical="center"/>
    </xf>
    <xf numFmtId="0" fontId="27" fillId="5" borderId="31" applyNumberFormat="0" applyAlignment="0" applyProtection="0">
      <alignment vertical="center"/>
    </xf>
    <xf numFmtId="0" fontId="28" fillId="5" borderId="30" applyNumberFormat="0" applyAlignment="0" applyProtection="0">
      <alignment vertical="center"/>
    </xf>
    <xf numFmtId="0" fontId="29" fillId="8" borderId="32" applyNumberFormat="0" applyAlignment="0" applyProtection="0">
      <alignment vertical="center"/>
    </xf>
    <xf numFmtId="0" fontId="30" fillId="0" borderId="33" applyNumberFormat="0" applyFill="0" applyAlignment="0" applyProtection="0">
      <alignment vertical="center"/>
    </xf>
    <xf numFmtId="0" fontId="31" fillId="0" borderId="34"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cellStyleXfs>
  <cellXfs count="69">
    <xf numFmtId="0" fontId="0" fillId="0" borderId="0" xfId="0">
      <alignment vertical="center"/>
    </xf>
    <xf numFmtId="0" fontId="0"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176" fontId="0" fillId="0" borderId="0" xfId="0" applyNumberFormat="1" applyAlignment="1">
      <alignment vertical="center" wrapText="1"/>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176" fontId="4" fillId="3" borderId="2" xfId="0" applyNumberFormat="1" applyFon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5" fillId="0" borderId="0" xfId="0" applyFont="1" applyAlignment="1">
      <alignment horizontal="center" vertical="center"/>
    </xf>
    <xf numFmtId="0" fontId="6" fillId="0" borderId="2" xfId="0"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176" fontId="10" fillId="2" borderId="4" xfId="0" applyNumberFormat="1" applyFont="1" applyFill="1" applyBorder="1" applyAlignment="1">
      <alignment horizontal="center" vertical="center" wrapText="1"/>
    </xf>
    <xf numFmtId="0" fontId="10" fillId="4" borderId="5" xfId="0" applyFont="1" applyFill="1" applyBorder="1" applyAlignment="1">
      <alignment horizontal="center" vertical="center" wrapText="1"/>
    </xf>
    <xf numFmtId="49" fontId="10" fillId="4" borderId="6" xfId="0" applyNumberFormat="1" applyFont="1" applyFill="1" applyBorder="1" applyAlignment="1">
      <alignment horizontal="center" vertical="center" wrapText="1"/>
    </xf>
    <xf numFmtId="10" fontId="10" fillId="4" borderId="6" xfId="0" applyNumberFormat="1" applyFont="1" applyFill="1" applyBorder="1" applyAlignment="1">
      <alignment horizontal="center" vertical="center" wrapText="1"/>
    </xf>
    <xf numFmtId="0" fontId="10" fillId="4" borderId="7" xfId="0" applyNumberFormat="1" applyFont="1" applyFill="1" applyBorder="1" applyAlignment="1">
      <alignment horizontal="center" vertical="center" wrapText="1"/>
    </xf>
    <xf numFmtId="0" fontId="8" fillId="4" borderId="8" xfId="0" applyFont="1" applyFill="1" applyBorder="1">
      <alignment vertical="center"/>
    </xf>
    <xf numFmtId="0" fontId="8" fillId="4" borderId="9" xfId="0" applyFont="1" applyFill="1" applyBorder="1">
      <alignment vertical="center"/>
    </xf>
    <xf numFmtId="0" fontId="8" fillId="4" borderId="10" xfId="0" applyFont="1" applyFill="1" applyBorder="1">
      <alignment vertical="center"/>
    </xf>
    <xf numFmtId="178" fontId="1" fillId="0" borderId="0" xfId="0" applyNumberFormat="1" applyFont="1" applyAlignment="1">
      <alignment horizontal="center" vertical="center"/>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xf>
    <xf numFmtId="0" fontId="10" fillId="4" borderId="13" xfId="0" applyNumberFormat="1" applyFont="1" applyFill="1" applyBorder="1" applyAlignment="1">
      <alignment horizontal="center" vertical="center" wrapText="1"/>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14" fontId="10" fillId="2" borderId="2" xfId="0" applyNumberFormat="1"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18" xfId="0" applyFont="1" applyFill="1" applyBorder="1" applyAlignment="1">
      <alignment horizontal="center" vertical="center"/>
    </xf>
    <xf numFmtId="0" fontId="10" fillId="4" borderId="19" xfId="0" applyNumberFormat="1" applyFont="1" applyFill="1" applyBorder="1" applyAlignment="1">
      <alignment horizontal="center" vertical="center" wrapText="1"/>
    </xf>
    <xf numFmtId="0" fontId="11" fillId="4" borderId="20" xfId="0" applyFont="1" applyFill="1" applyBorder="1" applyAlignment="1">
      <alignment horizontal="center" vertical="center"/>
    </xf>
    <xf numFmtId="0" fontId="11" fillId="4" borderId="21" xfId="0" applyFont="1" applyFill="1" applyBorder="1" applyAlignment="1">
      <alignment horizontal="center" vertical="center"/>
    </xf>
    <xf numFmtId="0" fontId="11" fillId="4" borderId="22" xfId="0" applyFont="1" applyFill="1" applyBorder="1" applyAlignment="1">
      <alignment horizontal="center" vertical="center"/>
    </xf>
    <xf numFmtId="0" fontId="12" fillId="2" borderId="2" xfId="0" applyFont="1" applyFill="1" applyBorder="1" applyAlignment="1">
      <alignment horizontal="center" vertical="center" wrapText="1"/>
    </xf>
    <xf numFmtId="176" fontId="12" fillId="2" borderId="2" xfId="0" applyNumberFormat="1"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4" fillId="5" borderId="23" xfId="0" applyFont="1" applyFill="1" applyBorder="1" applyAlignment="1">
      <alignment horizontal="center" vertical="center"/>
    </xf>
    <xf numFmtId="0" fontId="15" fillId="5" borderId="23" xfId="0" applyFont="1" applyFill="1" applyBorder="1" applyAlignment="1">
      <alignment horizontal="center" vertical="center"/>
    </xf>
    <xf numFmtId="0" fontId="16" fillId="5" borderId="23" xfId="0" applyFont="1" applyFill="1" applyBorder="1" applyAlignment="1">
      <alignment horizontal="center" vertical="center"/>
    </xf>
    <xf numFmtId="0" fontId="2"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7" fillId="0" borderId="2" xfId="0" applyFont="1" applyFill="1" applyBorder="1" applyAlignment="1">
      <alignment horizontal="center" vertical="center" wrapText="1"/>
    </xf>
    <xf numFmtId="177" fontId="17" fillId="0" borderId="2" xfId="0" applyNumberFormat="1" applyFont="1" applyFill="1" applyBorder="1" applyAlignment="1">
      <alignment horizontal="center" vertical="center" wrapText="1"/>
    </xf>
    <xf numFmtId="14" fontId="17" fillId="0" borderId="2" xfId="0"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0" fontId="8" fillId="2" borderId="23" xfId="0" applyFont="1" applyFill="1" applyBorder="1" applyAlignment="1">
      <alignment horizontal="center" vertical="center" wrapText="1"/>
    </xf>
    <xf numFmtId="0" fontId="10" fillId="2" borderId="23" xfId="0" applyFont="1" applyFill="1" applyBorder="1" applyAlignment="1">
      <alignment horizontal="center" vertical="center" wrapText="1"/>
    </xf>
    <xf numFmtId="14" fontId="8" fillId="2" borderId="23" xfId="0" applyNumberFormat="1" applyFont="1" applyFill="1" applyBorder="1" applyAlignment="1">
      <alignment horizontal="center" vertical="center" wrapText="1"/>
    </xf>
    <xf numFmtId="14" fontId="10" fillId="2" borderId="3" xfId="0" applyNumberFormat="1" applyFont="1" applyFill="1" applyBorder="1" applyAlignment="1">
      <alignment horizontal="center" vertical="center" wrapText="1"/>
    </xf>
    <xf numFmtId="14" fontId="10" fillId="2" borderId="2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4">
    <dxf>
      <font>
        <color rgb="FFD73434"/>
      </font>
      <fill>
        <patternFill patternType="solid">
          <bgColor rgb="FFFEC8CE"/>
        </patternFill>
      </fill>
    </dxf>
    <dxf>
      <font>
        <color rgb="FFFFFFFF"/>
      </font>
      <fill>
        <patternFill patternType="solid">
          <bgColor rgb="FF548235"/>
        </patternFill>
      </fill>
    </dxf>
    <dxf>
      <font>
        <color rgb="FFFFFFFF"/>
      </font>
      <fill>
        <patternFill patternType="solid">
          <bgColor rgb="FFC55A11"/>
        </patternFill>
      </fill>
    </dxf>
    <dxf>
      <font>
        <color rgb="FFFFFFFF"/>
      </font>
      <fill>
        <patternFill patternType="solid">
          <bgColor rgb="FF7C7C7C"/>
        </patternFill>
      </fill>
    </dxf>
  </dxfs>
  <tableStyles count="0" defaultTableStyle="TableStyleMedium2" defaultPivotStyle="PivotStyleLight16"/>
  <colors>
    <mruColors>
      <color rgb="00DAD9F4"/>
      <color rgb="00DFD7F6"/>
      <color rgb="00A9D18E"/>
      <color rgb="00CFC5F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zoomScale="80" zoomScaleNormal="80" topLeftCell="A3" workbookViewId="0">
      <selection activeCell="A1" sqref="A1:K1"/>
    </sheetView>
  </sheetViews>
  <sheetFormatPr defaultColWidth="9" defaultRowHeight="14.25"/>
  <cols>
    <col min="1" max="1" width="5.15833333333333" style="2" customWidth="1"/>
    <col min="2" max="2" width="16.7166666666667" style="2" customWidth="1"/>
    <col min="3" max="3" width="9" style="2"/>
    <col min="4" max="4" width="7.75" style="2" customWidth="1"/>
    <col min="5" max="5" width="11.7166666666667" style="2" customWidth="1"/>
    <col min="6" max="6" width="75.4583333333333" style="2" customWidth="1"/>
    <col min="7" max="7" width="10.6166666666667" style="2" customWidth="1"/>
    <col min="8" max="8" width="7.025" style="2" customWidth="1"/>
    <col min="9" max="9" width="6.86666666666667" style="2" customWidth="1"/>
    <col min="10" max="10" width="12.8083333333333" style="2" customWidth="1"/>
    <col min="11" max="11" width="13.125" style="2"/>
  </cols>
  <sheetData>
    <row r="1" ht="49" customHeight="1" spans="1:11">
      <c r="A1" s="53" t="s">
        <v>0</v>
      </c>
      <c r="B1" s="54"/>
      <c r="C1" s="54"/>
      <c r="D1" s="54"/>
      <c r="E1" s="54"/>
      <c r="F1" s="54"/>
      <c r="G1" s="54"/>
      <c r="H1" s="54"/>
      <c r="I1" s="54"/>
      <c r="J1" s="54"/>
      <c r="K1" s="55"/>
    </row>
    <row r="2" s="1" customFormat="1" ht="51" customHeight="1" spans="1:11">
      <c r="A2" s="56" t="s">
        <v>1</v>
      </c>
      <c r="B2" s="56" t="s">
        <v>2</v>
      </c>
      <c r="C2" s="56" t="s">
        <v>3</v>
      </c>
      <c r="D2" s="56" t="s">
        <v>4</v>
      </c>
      <c r="E2" s="57" t="s">
        <v>5</v>
      </c>
      <c r="F2" s="56" t="s">
        <v>6</v>
      </c>
      <c r="G2" s="56" t="s">
        <v>7</v>
      </c>
      <c r="H2" s="56" t="s">
        <v>8</v>
      </c>
      <c r="I2" s="56" t="s">
        <v>9</v>
      </c>
      <c r="J2" s="58" t="s">
        <v>10</v>
      </c>
      <c r="K2" s="59" t="s">
        <v>11</v>
      </c>
    </row>
    <row r="3" ht="180" customHeight="1" spans="1:11">
      <c r="A3" s="21">
        <v>1</v>
      </c>
      <c r="B3" s="23" t="s">
        <v>12</v>
      </c>
      <c r="C3" s="47" t="s">
        <v>13</v>
      </c>
      <c r="D3" s="47" t="s">
        <v>14</v>
      </c>
      <c r="E3" s="21">
        <v>861.7966</v>
      </c>
      <c r="F3" s="47" t="s">
        <v>15</v>
      </c>
      <c r="G3" s="47" t="s">
        <v>16</v>
      </c>
      <c r="H3" s="47" t="s">
        <v>17</v>
      </c>
      <c r="I3" s="47" t="s">
        <v>18</v>
      </c>
      <c r="J3" s="24">
        <v>46078</v>
      </c>
      <c r="K3" s="47" t="s">
        <v>19</v>
      </c>
    </row>
    <row r="4" ht="104" customHeight="1" spans="1:11">
      <c r="A4" s="21">
        <v>2</v>
      </c>
      <c r="B4" s="47" t="s">
        <v>20</v>
      </c>
      <c r="C4" s="47" t="s">
        <v>13</v>
      </c>
      <c r="D4" s="47" t="s">
        <v>21</v>
      </c>
      <c r="E4" s="23">
        <v>2209.3322</v>
      </c>
      <c r="F4" s="23" t="s">
        <v>22</v>
      </c>
      <c r="G4" s="47" t="s">
        <v>23</v>
      </c>
      <c r="H4" s="47" t="s">
        <v>24</v>
      </c>
      <c r="I4" s="47" t="s">
        <v>25</v>
      </c>
      <c r="J4" s="40">
        <v>46078</v>
      </c>
      <c r="K4" s="47" t="s">
        <v>26</v>
      </c>
    </row>
    <row r="5" ht="61" customHeight="1" spans="1:11">
      <c r="A5" s="60">
        <v>3</v>
      </c>
      <c r="B5" s="61" t="s">
        <v>27</v>
      </c>
      <c r="C5" s="61" t="s">
        <v>28</v>
      </c>
      <c r="D5" s="61" t="s">
        <v>29</v>
      </c>
      <c r="E5" s="62">
        <v>3359.8333</v>
      </c>
      <c r="F5" s="61" t="s">
        <v>30</v>
      </c>
      <c r="G5" s="61" t="s">
        <v>31</v>
      </c>
      <c r="H5" s="61" t="s">
        <v>24</v>
      </c>
      <c r="I5" s="61" t="s">
        <v>32</v>
      </c>
      <c r="J5" s="63">
        <v>46078</v>
      </c>
      <c r="K5" s="61" t="s">
        <v>33</v>
      </c>
    </row>
    <row r="6" ht="59" customHeight="1" spans="1:11">
      <c r="A6" s="64"/>
      <c r="B6" s="65"/>
      <c r="C6" s="65"/>
      <c r="D6" s="65"/>
      <c r="E6" s="65"/>
      <c r="F6" s="65"/>
      <c r="G6" s="65"/>
      <c r="H6" s="47" t="s">
        <v>34</v>
      </c>
      <c r="I6" s="47" t="s">
        <v>35</v>
      </c>
      <c r="J6" s="66"/>
      <c r="K6" s="65"/>
    </row>
    <row r="7" ht="65" customHeight="1" spans="1:11">
      <c r="A7" s="21">
        <v>4</v>
      </c>
      <c r="B7" s="47" t="s">
        <v>36</v>
      </c>
      <c r="C7" s="47" t="s">
        <v>28</v>
      </c>
      <c r="D7" s="47" t="s">
        <v>37</v>
      </c>
      <c r="E7" s="23">
        <v>675.77</v>
      </c>
      <c r="F7" s="47" t="s">
        <v>38</v>
      </c>
      <c r="G7" s="47" t="s">
        <v>39</v>
      </c>
      <c r="H7" s="47" t="s">
        <v>24</v>
      </c>
      <c r="I7" s="47" t="s">
        <v>25</v>
      </c>
      <c r="J7" s="40">
        <v>46078</v>
      </c>
      <c r="K7" s="47" t="s">
        <v>40</v>
      </c>
    </row>
    <row r="8" ht="158" customHeight="1" spans="1:11">
      <c r="A8" s="21">
        <v>5</v>
      </c>
      <c r="B8" s="47" t="s">
        <v>41</v>
      </c>
      <c r="C8" s="47" t="s">
        <v>28</v>
      </c>
      <c r="D8" s="47" t="s">
        <v>42</v>
      </c>
      <c r="E8" s="23">
        <v>6454.99</v>
      </c>
      <c r="F8" s="47" t="s">
        <v>43</v>
      </c>
      <c r="G8" s="47" t="s">
        <v>44</v>
      </c>
      <c r="H8" s="47" t="s">
        <v>24</v>
      </c>
      <c r="I8" s="47" t="s">
        <v>25</v>
      </c>
      <c r="J8" s="24">
        <v>46078</v>
      </c>
      <c r="K8" s="47" t="s">
        <v>45</v>
      </c>
    </row>
    <row r="9" ht="117" customHeight="1" spans="1:11">
      <c r="A9" s="21">
        <v>6</v>
      </c>
      <c r="B9" s="47" t="s">
        <v>46</v>
      </c>
      <c r="C9" s="47" t="s">
        <v>47</v>
      </c>
      <c r="D9" s="47" t="s">
        <v>37</v>
      </c>
      <c r="E9" s="23">
        <v>2277.12</v>
      </c>
      <c r="F9" s="47" t="s">
        <v>48</v>
      </c>
      <c r="G9" s="47" t="s">
        <v>49</v>
      </c>
      <c r="H9" s="47" t="s">
        <v>24</v>
      </c>
      <c r="I9" s="47" t="s">
        <v>25</v>
      </c>
      <c r="J9" s="40">
        <v>46078</v>
      </c>
      <c r="K9" s="47" t="s">
        <v>50</v>
      </c>
    </row>
    <row r="10" ht="69" customHeight="1" spans="1:11">
      <c r="A10" s="21">
        <v>7</v>
      </c>
      <c r="B10" s="47" t="s">
        <v>51</v>
      </c>
      <c r="C10" s="47" t="s">
        <v>28</v>
      </c>
      <c r="D10" s="47" t="s">
        <v>52</v>
      </c>
      <c r="E10" s="23">
        <v>409.66</v>
      </c>
      <c r="F10" s="47" t="s">
        <v>53</v>
      </c>
      <c r="G10" s="47" t="s">
        <v>54</v>
      </c>
      <c r="H10" s="47" t="s">
        <v>24</v>
      </c>
      <c r="I10" s="47" t="s">
        <v>25</v>
      </c>
      <c r="J10" s="24">
        <v>46078</v>
      </c>
      <c r="K10" s="47" t="s">
        <v>55</v>
      </c>
    </row>
    <row r="11" ht="53" customHeight="1" spans="1:11">
      <c r="A11" s="21">
        <v>8</v>
      </c>
      <c r="B11" s="47" t="s">
        <v>56</v>
      </c>
      <c r="C11" s="47" t="s">
        <v>13</v>
      </c>
      <c r="D11" s="47" t="s">
        <v>14</v>
      </c>
      <c r="E11" s="23">
        <v>2588.1141</v>
      </c>
      <c r="F11" s="47" t="s">
        <v>57</v>
      </c>
      <c r="G11" s="47" t="s">
        <v>58</v>
      </c>
      <c r="H11" s="47" t="s">
        <v>24</v>
      </c>
      <c r="I11" s="47" t="s">
        <v>25</v>
      </c>
      <c r="J11" s="40">
        <v>46079</v>
      </c>
      <c r="K11" s="47" t="s">
        <v>59</v>
      </c>
    </row>
    <row r="12" ht="90" customHeight="1" spans="1:11">
      <c r="A12" s="21">
        <v>9</v>
      </c>
      <c r="B12" s="47" t="s">
        <v>60</v>
      </c>
      <c r="C12" s="47" t="s">
        <v>13</v>
      </c>
      <c r="D12" s="47" t="s">
        <v>61</v>
      </c>
      <c r="E12" s="23">
        <v>1873.5903</v>
      </c>
      <c r="F12" s="47" t="s">
        <v>62</v>
      </c>
      <c r="G12" s="47" t="s">
        <v>63</v>
      </c>
      <c r="H12" s="47" t="s">
        <v>24</v>
      </c>
      <c r="I12" s="47" t="s">
        <v>25</v>
      </c>
      <c r="J12" s="40">
        <v>46079</v>
      </c>
      <c r="K12" s="47" t="s">
        <v>64</v>
      </c>
    </row>
    <row r="13" ht="91" customHeight="1" spans="1:11">
      <c r="A13" s="21">
        <v>10</v>
      </c>
      <c r="B13" s="47" t="s">
        <v>65</v>
      </c>
      <c r="C13" s="47" t="s">
        <v>28</v>
      </c>
      <c r="D13" s="47" t="s">
        <v>14</v>
      </c>
      <c r="E13" s="23">
        <v>37199.69</v>
      </c>
      <c r="F13" s="47" t="s">
        <v>66</v>
      </c>
      <c r="G13" s="47" t="s">
        <v>67</v>
      </c>
      <c r="H13" s="47" t="s">
        <v>68</v>
      </c>
      <c r="I13" s="47" t="s">
        <v>69</v>
      </c>
      <c r="J13" s="40">
        <v>46079</v>
      </c>
      <c r="K13" s="47" t="s">
        <v>70</v>
      </c>
    </row>
    <row r="14" ht="64" customHeight="1" spans="1:11">
      <c r="A14" s="21">
        <v>11</v>
      </c>
      <c r="B14" s="47" t="s">
        <v>71</v>
      </c>
      <c r="C14" s="47" t="s">
        <v>28</v>
      </c>
      <c r="D14" s="47" t="s">
        <v>61</v>
      </c>
      <c r="E14" s="23">
        <v>499.1035</v>
      </c>
      <c r="F14" s="47" t="s">
        <v>72</v>
      </c>
      <c r="G14" s="47" t="s">
        <v>73</v>
      </c>
      <c r="H14" s="47" t="s">
        <v>24</v>
      </c>
      <c r="I14" s="47" t="s">
        <v>25</v>
      </c>
      <c r="J14" s="40">
        <v>46079</v>
      </c>
      <c r="K14" s="47" t="s">
        <v>74</v>
      </c>
    </row>
    <row r="15" ht="97" customHeight="1" spans="1:11">
      <c r="A15" s="21">
        <v>12</v>
      </c>
      <c r="B15" s="47" t="s">
        <v>75</v>
      </c>
      <c r="C15" s="47" t="s">
        <v>28</v>
      </c>
      <c r="D15" s="47" t="s">
        <v>61</v>
      </c>
      <c r="E15" s="23">
        <v>977.7451</v>
      </c>
      <c r="F15" s="47" t="s">
        <v>76</v>
      </c>
      <c r="G15" s="47" t="s">
        <v>63</v>
      </c>
      <c r="H15" s="47" t="s">
        <v>24</v>
      </c>
      <c r="I15" s="47" t="s">
        <v>25</v>
      </c>
      <c r="J15" s="40">
        <v>46079</v>
      </c>
      <c r="K15" s="47" t="s">
        <v>64</v>
      </c>
    </row>
    <row r="16" ht="68" customHeight="1" spans="1:11">
      <c r="A16" s="62">
        <v>13</v>
      </c>
      <c r="B16" s="61" t="s">
        <v>77</v>
      </c>
      <c r="C16" s="61" t="s">
        <v>13</v>
      </c>
      <c r="D16" s="61" t="s">
        <v>78</v>
      </c>
      <c r="E16" s="62">
        <v>404.6202</v>
      </c>
      <c r="F16" s="61" t="s">
        <v>79</v>
      </c>
      <c r="G16" s="61" t="s">
        <v>80</v>
      </c>
      <c r="H16" s="47" t="s">
        <v>24</v>
      </c>
      <c r="I16" s="47" t="s">
        <v>25</v>
      </c>
      <c r="J16" s="67">
        <v>46079</v>
      </c>
      <c r="K16" s="61" t="s">
        <v>81</v>
      </c>
    </row>
    <row r="17" ht="41" customHeight="1" spans="1:11">
      <c r="A17" s="62">
        <v>14</v>
      </c>
      <c r="B17" s="61" t="s">
        <v>82</v>
      </c>
      <c r="C17" s="61" t="s">
        <v>13</v>
      </c>
      <c r="D17" s="61" t="s">
        <v>52</v>
      </c>
      <c r="E17" s="62">
        <v>5412.773</v>
      </c>
      <c r="F17" s="61" t="s">
        <v>83</v>
      </c>
      <c r="G17" s="61" t="s">
        <v>84</v>
      </c>
      <c r="H17" s="47" t="s">
        <v>24</v>
      </c>
      <c r="I17" s="47" t="s">
        <v>25</v>
      </c>
      <c r="J17" s="67">
        <v>46080</v>
      </c>
      <c r="K17" s="61" t="s">
        <v>85</v>
      </c>
    </row>
    <row r="18" ht="41" customHeight="1" spans="1:11">
      <c r="A18" s="65"/>
      <c r="B18" s="65"/>
      <c r="C18" s="65"/>
      <c r="D18" s="65"/>
      <c r="E18" s="65"/>
      <c r="F18" s="65"/>
      <c r="G18" s="65"/>
      <c r="H18" s="47" t="s">
        <v>17</v>
      </c>
      <c r="I18" s="47" t="s">
        <v>18</v>
      </c>
      <c r="J18" s="68"/>
      <c r="K18" s="65"/>
    </row>
    <row r="19" ht="120" customHeight="1" spans="1:11">
      <c r="A19" s="23">
        <v>15</v>
      </c>
      <c r="B19" s="47" t="s">
        <v>86</v>
      </c>
      <c r="C19" s="47" t="s">
        <v>87</v>
      </c>
      <c r="D19" s="47" t="s">
        <v>29</v>
      </c>
      <c r="E19" s="23">
        <v>1322.6116</v>
      </c>
      <c r="F19" s="47" t="s">
        <v>88</v>
      </c>
      <c r="G19" s="47" t="s">
        <v>89</v>
      </c>
      <c r="H19" s="47" t="s">
        <v>24</v>
      </c>
      <c r="I19" s="47" t="s">
        <v>25</v>
      </c>
      <c r="J19" s="40">
        <v>46080</v>
      </c>
      <c r="K19" s="47" t="s">
        <v>90</v>
      </c>
    </row>
    <row r="20" ht="75" customHeight="1" spans="1:11">
      <c r="A20" s="23">
        <v>16</v>
      </c>
      <c r="B20" s="47" t="s">
        <v>91</v>
      </c>
      <c r="C20" s="47" t="s">
        <v>28</v>
      </c>
      <c r="D20" s="47" t="s">
        <v>14</v>
      </c>
      <c r="E20" s="23">
        <v>526.699</v>
      </c>
      <c r="F20" s="47" t="s">
        <v>92</v>
      </c>
      <c r="G20" s="47" t="s">
        <v>93</v>
      </c>
      <c r="H20" s="47" t="s">
        <v>24</v>
      </c>
      <c r="I20" s="47" t="s">
        <v>25</v>
      </c>
      <c r="J20" s="40">
        <v>46080</v>
      </c>
      <c r="K20" s="47" t="s">
        <v>94</v>
      </c>
    </row>
    <row r="21" ht="91" customHeight="1" spans="1:11">
      <c r="A21" s="23">
        <v>17</v>
      </c>
      <c r="B21" s="47" t="s">
        <v>95</v>
      </c>
      <c r="C21" s="47" t="s">
        <v>13</v>
      </c>
      <c r="D21" s="47" t="s">
        <v>14</v>
      </c>
      <c r="E21" s="23">
        <v>3156.0241</v>
      </c>
      <c r="F21" s="47" t="s">
        <v>96</v>
      </c>
      <c r="G21" s="47" t="s">
        <v>58</v>
      </c>
      <c r="H21" s="47" t="s">
        <v>24</v>
      </c>
      <c r="I21" s="47" t="s">
        <v>25</v>
      </c>
      <c r="J21" s="40">
        <v>46080</v>
      </c>
      <c r="K21" s="47" t="s">
        <v>97</v>
      </c>
    </row>
    <row r="22" ht="57" customHeight="1" spans="1:11">
      <c r="A22" s="23">
        <v>18</v>
      </c>
      <c r="B22" s="23" t="s">
        <v>98</v>
      </c>
      <c r="C22" s="47" t="s">
        <v>28</v>
      </c>
      <c r="D22" s="47" t="s">
        <v>61</v>
      </c>
      <c r="E22" s="23">
        <v>27914.1017</v>
      </c>
      <c r="F22" s="47" t="s">
        <v>99</v>
      </c>
      <c r="G22" s="47" t="s">
        <v>100</v>
      </c>
      <c r="H22" s="47" t="s">
        <v>68</v>
      </c>
      <c r="I22" s="47" t="s">
        <v>69</v>
      </c>
      <c r="J22" s="40">
        <v>46080</v>
      </c>
      <c r="K22" s="47" t="s">
        <v>101</v>
      </c>
    </row>
    <row r="23" ht="65" customHeight="1" spans="1:11">
      <c r="A23" s="23">
        <v>19</v>
      </c>
      <c r="B23" s="47" t="s">
        <v>102</v>
      </c>
      <c r="C23" s="47" t="s">
        <v>47</v>
      </c>
      <c r="D23" s="47" t="s">
        <v>21</v>
      </c>
      <c r="E23" s="23">
        <v>918.3504</v>
      </c>
      <c r="F23" s="47" t="s">
        <v>103</v>
      </c>
      <c r="G23" s="47" t="s">
        <v>104</v>
      </c>
      <c r="H23" s="47" t="s">
        <v>24</v>
      </c>
      <c r="I23" s="47" t="s">
        <v>25</v>
      </c>
      <c r="J23" s="40">
        <v>46080</v>
      </c>
      <c r="K23" s="47" t="s">
        <v>105</v>
      </c>
    </row>
    <row r="24" ht="32" customHeight="1" spans="1:11">
      <c r="A24" s="62">
        <v>20</v>
      </c>
      <c r="B24" s="61" t="s">
        <v>106</v>
      </c>
      <c r="C24" s="61" t="s">
        <v>28</v>
      </c>
      <c r="D24" s="61" t="s">
        <v>52</v>
      </c>
      <c r="E24" s="62">
        <v>3601.6105</v>
      </c>
      <c r="F24" s="61" t="s">
        <v>107</v>
      </c>
      <c r="G24" s="61" t="s">
        <v>108</v>
      </c>
      <c r="H24" s="47" t="s">
        <v>24</v>
      </c>
      <c r="I24" s="47" t="s">
        <v>25</v>
      </c>
      <c r="J24" s="67">
        <v>46080</v>
      </c>
      <c r="K24" s="61" t="s">
        <v>109</v>
      </c>
    </row>
    <row r="25" ht="36" customHeight="1" spans="1:11">
      <c r="A25" s="65"/>
      <c r="B25" s="65"/>
      <c r="C25" s="65"/>
      <c r="D25" s="65"/>
      <c r="E25" s="65"/>
      <c r="F25" s="65"/>
      <c r="G25" s="65"/>
      <c r="H25" s="47" t="s">
        <v>17</v>
      </c>
      <c r="I25" s="47" t="s">
        <v>18</v>
      </c>
      <c r="J25" s="68"/>
      <c r="K25" s="65"/>
    </row>
    <row r="26" ht="121" customHeight="1" spans="1:11">
      <c r="A26" s="23">
        <v>21</v>
      </c>
      <c r="B26" s="47" t="s">
        <v>110</v>
      </c>
      <c r="C26" s="47" t="s">
        <v>28</v>
      </c>
      <c r="D26" s="47" t="s">
        <v>21</v>
      </c>
      <c r="E26" s="23">
        <v>1276.0854</v>
      </c>
      <c r="F26" s="47" t="s">
        <v>111</v>
      </c>
      <c r="G26" s="47" t="s">
        <v>112</v>
      </c>
      <c r="H26" s="47" t="s">
        <v>24</v>
      </c>
      <c r="I26" s="47" t="s">
        <v>25</v>
      </c>
      <c r="J26" s="40">
        <v>46081</v>
      </c>
      <c r="K26" s="47" t="s">
        <v>113</v>
      </c>
    </row>
    <row r="27" ht="67" customHeight="1" spans="1:11">
      <c r="A27" s="23">
        <v>22</v>
      </c>
      <c r="B27" s="47" t="s">
        <v>114</v>
      </c>
      <c r="C27" s="47" t="s">
        <v>28</v>
      </c>
      <c r="D27" s="47" t="s">
        <v>61</v>
      </c>
      <c r="E27" s="23">
        <v>493.0494</v>
      </c>
      <c r="F27" s="47" t="s">
        <v>115</v>
      </c>
      <c r="G27" s="47" t="s">
        <v>116</v>
      </c>
      <c r="H27" s="47" t="s">
        <v>24</v>
      </c>
      <c r="I27" s="47" t="s">
        <v>25</v>
      </c>
      <c r="J27" s="40">
        <v>46081</v>
      </c>
      <c r="K27" s="47" t="s">
        <v>117</v>
      </c>
    </row>
    <row r="28" ht="160" customHeight="1" spans="1:11">
      <c r="A28" s="23">
        <v>23</v>
      </c>
      <c r="B28" s="47" t="s">
        <v>118</v>
      </c>
      <c r="C28" s="47" t="s">
        <v>28</v>
      </c>
      <c r="D28" s="47" t="s">
        <v>52</v>
      </c>
      <c r="E28" s="23">
        <v>749.3461</v>
      </c>
      <c r="F28" s="47" t="s">
        <v>119</v>
      </c>
      <c r="G28" s="47" t="s">
        <v>120</v>
      </c>
      <c r="H28" s="47" t="s">
        <v>121</v>
      </c>
      <c r="I28" s="47" t="s">
        <v>122</v>
      </c>
      <c r="J28" s="40">
        <v>46081</v>
      </c>
      <c r="K28" s="47" t="s">
        <v>123</v>
      </c>
    </row>
    <row r="29" ht="56" customHeight="1" spans="1:11">
      <c r="A29" s="47" t="s">
        <v>124</v>
      </c>
      <c r="B29" s="23"/>
      <c r="C29" s="23"/>
      <c r="D29" s="23"/>
      <c r="E29" s="23"/>
      <c r="F29" s="23"/>
      <c r="G29" s="23"/>
      <c r="H29" s="23"/>
      <c r="I29" s="23"/>
      <c r="J29" s="23"/>
      <c r="K29" s="23"/>
    </row>
  </sheetData>
  <sheetProtection formatCells="0" formatColumns="0" formatRows="0" insertRows="0" insertColumns="0" insertHyperlinks="0" deleteColumns="0" deleteRows="0" sort="0" autoFilter="0" pivotTables="0"/>
  <autoFilter xmlns:etc="http://www.wps.cn/officeDocument/2017/etCustomData" ref="A2:K28" etc:filterBottomFollowUsedRange="0">
    <extLst/>
  </autoFilter>
  <mergeCells count="29">
    <mergeCell ref="A1:K1"/>
    <mergeCell ref="A29:K29"/>
    <mergeCell ref="A5:A6"/>
    <mergeCell ref="A17:A18"/>
    <mergeCell ref="A24:A25"/>
    <mergeCell ref="B5:B6"/>
    <mergeCell ref="B17:B18"/>
    <mergeCell ref="B24:B25"/>
    <mergeCell ref="C5:C6"/>
    <mergeCell ref="C17:C18"/>
    <mergeCell ref="C24:C25"/>
    <mergeCell ref="D5:D6"/>
    <mergeCell ref="D17:D18"/>
    <mergeCell ref="D24:D25"/>
    <mergeCell ref="E5:E6"/>
    <mergeCell ref="E17:E18"/>
    <mergeCell ref="E24:E25"/>
    <mergeCell ref="F5:F6"/>
    <mergeCell ref="F17:F18"/>
    <mergeCell ref="F24:F25"/>
    <mergeCell ref="G5:G6"/>
    <mergeCell ref="G17:G18"/>
    <mergeCell ref="G24:G25"/>
    <mergeCell ref="J5:J6"/>
    <mergeCell ref="J17:J18"/>
    <mergeCell ref="J24:J25"/>
    <mergeCell ref="K5:K6"/>
    <mergeCell ref="K17:K18"/>
    <mergeCell ref="K24:K25"/>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5"/>
  <sheetViews>
    <sheetView workbookViewId="0">
      <pane xSplit="2" ySplit="3" topLeftCell="O4" activePane="bottomRight" state="frozen"/>
      <selection/>
      <selection pane="topRight"/>
      <selection pane="bottomLeft"/>
      <selection pane="bottomRight" activeCell="N4" sqref="N4:N13"/>
    </sheetView>
  </sheetViews>
  <sheetFormatPr defaultColWidth="9" defaultRowHeight="14.25"/>
  <cols>
    <col min="1" max="1" width="4.3" style="2" customWidth="1"/>
    <col min="2" max="2" width="33.125" style="2" customWidth="1"/>
    <col min="3" max="3" width="9" style="2"/>
    <col min="4" max="4" width="7.75" style="2" customWidth="1"/>
    <col min="5" max="5" width="13.125" style="2"/>
    <col min="6" max="6" width="36.25" style="2" customWidth="1"/>
    <col min="7" max="7" width="14.5583333333333" style="2" customWidth="1"/>
    <col min="8" max="8" width="7.875" style="2" customWidth="1"/>
    <col min="9" max="9" width="9" style="2"/>
    <col min="10" max="10" width="16" style="2"/>
    <col min="11" max="11" width="13.125" style="2"/>
    <col min="12" max="12" width="11.25" style="2" customWidth="1"/>
    <col min="13" max="13" width="10.125" style="3" customWidth="1"/>
    <col min="14" max="14" width="12.125" style="4" customWidth="1"/>
    <col min="15" max="15" width="13.225" style="3" customWidth="1"/>
    <col min="16" max="16" width="10.875" customWidth="1"/>
    <col min="17" max="17" width="10" customWidth="1"/>
    <col min="18" max="18" width="9.4" customWidth="1"/>
    <col min="19" max="20" width="9.7" customWidth="1"/>
    <col min="21" max="21" width="9" customWidth="1"/>
    <col min="26" max="26" width="9" style="5"/>
  </cols>
  <sheetData>
    <row r="1" ht="49" customHeight="1" spans="1:26">
      <c r="A1" s="6" t="s">
        <v>125</v>
      </c>
      <c r="B1" s="7"/>
      <c r="C1" s="7"/>
      <c r="D1" s="7"/>
      <c r="E1" s="7"/>
      <c r="F1" s="7"/>
      <c r="G1" s="7"/>
      <c r="H1" s="7"/>
      <c r="I1" s="7"/>
      <c r="J1" s="7"/>
      <c r="K1" s="7"/>
      <c r="L1" s="7"/>
      <c r="M1" s="7"/>
      <c r="N1" s="8"/>
      <c r="O1" s="7"/>
      <c r="P1" s="7"/>
      <c r="Q1" s="7"/>
      <c r="R1" s="7"/>
      <c r="S1" s="7"/>
      <c r="T1" s="7"/>
      <c r="U1" s="7"/>
      <c r="V1" s="7"/>
      <c r="W1" s="7"/>
      <c r="X1" s="7"/>
      <c r="Y1" s="7"/>
    </row>
    <row r="2" ht="35" customHeight="1" spans="1:26">
      <c r="A2" s="9" t="s">
        <v>126</v>
      </c>
      <c r="B2" s="9"/>
      <c r="C2" s="9"/>
      <c r="D2" s="9"/>
      <c r="E2" s="9"/>
      <c r="F2" s="9"/>
      <c r="G2" s="9"/>
      <c r="H2" s="9"/>
      <c r="I2" s="9"/>
      <c r="J2" s="9"/>
      <c r="K2" s="9"/>
      <c r="L2" s="9"/>
      <c r="M2" s="9"/>
      <c r="N2" s="10"/>
      <c r="O2" s="11" t="s">
        <v>127</v>
      </c>
      <c r="P2" s="11"/>
      <c r="Q2" s="11"/>
      <c r="R2" s="11"/>
      <c r="S2" s="11"/>
      <c r="T2" s="11"/>
      <c r="U2" s="11"/>
      <c r="V2" s="12" t="s">
        <v>128</v>
      </c>
      <c r="W2" s="12"/>
      <c r="X2" s="12"/>
      <c r="Y2" s="12"/>
      <c r="Z2" s="13" t="s">
        <v>129</v>
      </c>
    </row>
    <row r="3" s="1" customFormat="1" ht="36" customHeight="1" spans="1:26">
      <c r="A3" s="14" t="s">
        <v>1</v>
      </c>
      <c r="B3" s="14" t="s">
        <v>2</v>
      </c>
      <c r="C3" s="14" t="s">
        <v>3</v>
      </c>
      <c r="D3" s="14" t="s">
        <v>4</v>
      </c>
      <c r="E3" s="15" t="s">
        <v>130</v>
      </c>
      <c r="F3" s="14" t="s">
        <v>6</v>
      </c>
      <c r="G3" s="14" t="s">
        <v>7</v>
      </c>
      <c r="H3" s="14" t="s">
        <v>8</v>
      </c>
      <c r="I3" s="14" t="s">
        <v>9</v>
      </c>
      <c r="J3" s="16" t="s">
        <v>131</v>
      </c>
      <c r="K3" s="17" t="s">
        <v>11</v>
      </c>
      <c r="L3" s="14" t="s">
        <v>132</v>
      </c>
      <c r="M3" s="14" t="s">
        <v>133</v>
      </c>
      <c r="N3" s="18" t="s">
        <v>134</v>
      </c>
      <c r="O3" s="19" t="s">
        <v>135</v>
      </c>
      <c r="P3" s="19" t="s">
        <v>136</v>
      </c>
      <c r="Q3" s="19" t="s">
        <v>137</v>
      </c>
      <c r="R3" s="19" t="s">
        <v>138</v>
      </c>
      <c r="S3" s="19" t="s">
        <v>139</v>
      </c>
      <c r="T3" s="20" t="s">
        <v>140</v>
      </c>
      <c r="U3" s="20" t="s">
        <v>141</v>
      </c>
      <c r="V3" s="19" t="s">
        <v>142</v>
      </c>
      <c r="W3" s="19" t="s">
        <v>143</v>
      </c>
      <c r="X3" s="19" t="s">
        <v>144</v>
      </c>
      <c r="Y3" s="19" t="s">
        <v>145</v>
      </c>
      <c r="Z3" s="5"/>
    </row>
    <row r="4" ht="45" customHeight="1" spans="1:26">
      <c r="A4" s="21">
        <v>1</v>
      </c>
      <c r="B4" s="22"/>
      <c r="C4" s="23"/>
      <c r="D4" s="23"/>
      <c r="E4" s="21"/>
      <c r="F4" s="23"/>
      <c r="G4" s="23"/>
      <c r="H4" s="23"/>
      <c r="I4" s="23"/>
      <c r="J4" s="24"/>
      <c r="K4" s="21"/>
      <c r="L4" s="21"/>
      <c r="M4" s="23"/>
      <c r="N4" s="25"/>
      <c r="O4" s="26"/>
      <c r="P4" s="27"/>
      <c r="Q4" s="27"/>
      <c r="R4" s="28"/>
      <c r="S4" s="27"/>
      <c r="T4" s="27"/>
      <c r="U4" s="29"/>
      <c r="V4" s="30"/>
      <c r="W4" s="31"/>
      <c r="X4" s="31"/>
      <c r="Y4" s="32"/>
      <c r="Z4" s="33">
        <f t="shared" ref="Z4:Z13" si="0">M4-E4</f>
        <v>0</v>
      </c>
    </row>
    <row r="5" ht="45" customHeight="1" spans="1:26">
      <c r="A5" s="23"/>
      <c r="B5" s="23"/>
      <c r="C5" s="23"/>
      <c r="D5" s="23"/>
      <c r="E5" s="23"/>
      <c r="F5" s="23"/>
      <c r="G5" s="23"/>
      <c r="H5" s="23"/>
      <c r="I5" s="23"/>
      <c r="J5" s="23"/>
      <c r="K5" s="23"/>
      <c r="L5" s="23"/>
      <c r="M5" s="23"/>
      <c r="N5" s="25"/>
      <c r="O5" s="34"/>
      <c r="P5" s="35"/>
      <c r="Q5" s="35"/>
      <c r="R5" s="35"/>
      <c r="S5" s="35"/>
      <c r="T5" s="35"/>
      <c r="U5" s="36"/>
      <c r="V5" s="37"/>
      <c r="W5" s="38"/>
      <c r="X5" s="38"/>
      <c r="Y5" s="39"/>
      <c r="Z5" s="33">
        <f t="shared" si="0"/>
        <v>0</v>
      </c>
    </row>
    <row r="6" ht="45" customHeight="1" spans="1:26">
      <c r="A6" s="23"/>
      <c r="B6" s="23"/>
      <c r="C6" s="23"/>
      <c r="D6" s="23"/>
      <c r="E6" s="23"/>
      <c r="F6" s="23"/>
      <c r="G6" s="23"/>
      <c r="H6" s="23"/>
      <c r="I6" s="23"/>
      <c r="J6" s="23"/>
      <c r="K6" s="23"/>
      <c r="L6" s="23"/>
      <c r="M6" s="23"/>
      <c r="N6" s="25"/>
      <c r="O6" s="34"/>
      <c r="P6" s="35"/>
      <c r="Q6" s="35"/>
      <c r="R6" s="35"/>
      <c r="S6" s="35"/>
      <c r="T6" s="35"/>
      <c r="U6" s="36"/>
      <c r="V6" s="37"/>
      <c r="W6" s="38"/>
      <c r="X6" s="38"/>
      <c r="Y6" s="39"/>
      <c r="Z6" s="33">
        <f t="shared" si="0"/>
        <v>0</v>
      </c>
    </row>
    <row r="7" ht="45" customHeight="1" spans="1:26">
      <c r="A7" s="23"/>
      <c r="B7" s="23"/>
      <c r="C7" s="23"/>
      <c r="D7" s="23"/>
      <c r="E7" s="23"/>
      <c r="F7" s="23"/>
      <c r="G7" s="23"/>
      <c r="H7" s="23"/>
      <c r="I7" s="23"/>
      <c r="J7" s="23"/>
      <c r="K7" s="23"/>
      <c r="L7" s="23"/>
      <c r="M7" s="23"/>
      <c r="N7" s="25"/>
      <c r="O7" s="34"/>
      <c r="P7" s="35"/>
      <c r="Q7" s="35"/>
      <c r="R7" s="35"/>
      <c r="S7" s="35"/>
      <c r="T7" s="35"/>
      <c r="U7" s="36"/>
      <c r="V7" s="37"/>
      <c r="W7" s="38"/>
      <c r="X7" s="38"/>
      <c r="Y7" s="39"/>
      <c r="Z7" s="33">
        <f t="shared" si="0"/>
        <v>0</v>
      </c>
    </row>
    <row r="8" ht="45" customHeight="1" spans="1:26">
      <c r="A8" s="23"/>
      <c r="B8" s="23"/>
      <c r="C8" s="23"/>
      <c r="D8" s="23"/>
      <c r="E8" s="23"/>
      <c r="F8" s="23"/>
      <c r="G8" s="23"/>
      <c r="H8" s="23"/>
      <c r="I8" s="23"/>
      <c r="J8" s="23"/>
      <c r="K8" s="23"/>
      <c r="L8" s="23"/>
      <c r="M8" s="23"/>
      <c r="N8" s="25"/>
      <c r="O8" s="34"/>
      <c r="P8" s="35"/>
      <c r="Q8" s="35"/>
      <c r="R8" s="35"/>
      <c r="S8" s="35"/>
      <c r="T8" s="35"/>
      <c r="U8" s="36"/>
      <c r="V8" s="37"/>
      <c r="W8" s="38"/>
      <c r="X8" s="38"/>
      <c r="Y8" s="39"/>
      <c r="Z8" s="33">
        <f t="shared" si="0"/>
        <v>0</v>
      </c>
    </row>
    <row r="9" ht="45" customHeight="1" spans="1:26">
      <c r="A9" s="23"/>
      <c r="B9" s="23"/>
      <c r="C9" s="23"/>
      <c r="D9" s="23"/>
      <c r="E9" s="23"/>
      <c r="F9" s="23"/>
      <c r="G9" s="23"/>
      <c r="H9" s="23"/>
      <c r="I9" s="23"/>
      <c r="J9" s="23"/>
      <c r="K9" s="23"/>
      <c r="L9" s="23"/>
      <c r="M9" s="23"/>
      <c r="N9" s="25"/>
      <c r="O9" s="34"/>
      <c r="P9" s="35"/>
      <c r="Q9" s="35"/>
      <c r="R9" s="35"/>
      <c r="S9" s="35"/>
      <c r="T9" s="35"/>
      <c r="U9" s="36"/>
      <c r="V9" s="37"/>
      <c r="W9" s="38"/>
      <c r="X9" s="38"/>
      <c r="Y9" s="39"/>
      <c r="Z9" s="33">
        <f t="shared" si="0"/>
        <v>0</v>
      </c>
    </row>
    <row r="10" ht="45" customHeight="1" spans="1:26">
      <c r="A10" s="23"/>
      <c r="B10" s="23"/>
      <c r="C10" s="23"/>
      <c r="D10" s="23"/>
      <c r="E10" s="23"/>
      <c r="F10" s="23"/>
      <c r="G10" s="23"/>
      <c r="H10" s="23"/>
      <c r="I10" s="23"/>
      <c r="J10" s="23"/>
      <c r="K10" s="23"/>
      <c r="L10" s="23"/>
      <c r="M10" s="23"/>
      <c r="N10" s="25"/>
      <c r="O10" s="34"/>
      <c r="P10" s="35"/>
      <c r="Q10" s="35"/>
      <c r="R10" s="35"/>
      <c r="S10" s="35"/>
      <c r="T10" s="35"/>
      <c r="U10" s="36"/>
      <c r="V10" s="37"/>
      <c r="W10" s="38"/>
      <c r="X10" s="38"/>
      <c r="Y10" s="39"/>
      <c r="Z10" s="33">
        <f t="shared" si="0"/>
        <v>0</v>
      </c>
    </row>
    <row r="11" ht="45" customHeight="1" spans="1:26">
      <c r="A11" s="23"/>
      <c r="B11" s="23"/>
      <c r="C11" s="23"/>
      <c r="D11" s="23"/>
      <c r="E11" s="23"/>
      <c r="F11" s="23"/>
      <c r="G11" s="23"/>
      <c r="H11" s="23"/>
      <c r="I11" s="23"/>
      <c r="J11" s="23"/>
      <c r="K11" s="23"/>
      <c r="L11" s="23"/>
      <c r="M11" s="23"/>
      <c r="N11" s="25"/>
      <c r="O11" s="34"/>
      <c r="P11" s="35"/>
      <c r="Q11" s="35"/>
      <c r="R11" s="35"/>
      <c r="S11" s="35"/>
      <c r="T11" s="35"/>
      <c r="U11" s="36"/>
      <c r="V11" s="37"/>
      <c r="W11" s="38"/>
      <c r="X11" s="38"/>
      <c r="Y11" s="39"/>
      <c r="Z11" s="33">
        <f t="shared" si="0"/>
        <v>0</v>
      </c>
    </row>
    <row r="12" ht="45" customHeight="1" spans="1:26">
      <c r="A12" s="23"/>
      <c r="B12" s="23"/>
      <c r="C12" s="23"/>
      <c r="D12" s="23"/>
      <c r="E12" s="23"/>
      <c r="F12" s="23"/>
      <c r="G12" s="23"/>
      <c r="H12" s="23"/>
      <c r="I12" s="23"/>
      <c r="J12" s="23"/>
      <c r="K12" s="23"/>
      <c r="L12" s="23"/>
      <c r="M12" s="23"/>
      <c r="N12" s="25"/>
      <c r="O12" s="34"/>
      <c r="P12" s="35"/>
      <c r="Q12" s="35"/>
      <c r="R12" s="35"/>
      <c r="S12" s="35"/>
      <c r="T12" s="35"/>
      <c r="U12" s="36"/>
      <c r="V12" s="37"/>
      <c r="W12" s="38"/>
      <c r="X12" s="38"/>
      <c r="Y12" s="39"/>
      <c r="Z12" s="33">
        <f t="shared" si="0"/>
        <v>0</v>
      </c>
    </row>
    <row r="13" ht="45" customHeight="1" spans="1:26">
      <c r="A13" s="23"/>
      <c r="B13" s="23"/>
      <c r="C13" s="23"/>
      <c r="D13" s="23"/>
      <c r="E13" s="23"/>
      <c r="F13" s="23"/>
      <c r="G13" s="23"/>
      <c r="H13" s="23"/>
      <c r="I13" s="23"/>
      <c r="J13" s="40"/>
      <c r="K13" s="23"/>
      <c r="L13" s="23"/>
      <c r="M13" s="23"/>
      <c r="N13" s="25"/>
      <c r="O13" s="41"/>
      <c r="P13" s="42"/>
      <c r="Q13" s="42"/>
      <c r="R13" s="42"/>
      <c r="S13" s="42"/>
      <c r="T13" s="42"/>
      <c r="U13" s="43"/>
      <c r="V13" s="44"/>
      <c r="W13" s="45"/>
      <c r="X13" s="45"/>
      <c r="Y13" s="46"/>
      <c r="Z13" s="33">
        <f t="shared" si="0"/>
        <v>0</v>
      </c>
    </row>
    <row r="14" ht="41" customHeight="1" spans="1:26">
      <c r="A14" s="47" t="s">
        <v>146</v>
      </c>
      <c r="B14" s="47"/>
      <c r="C14" s="47"/>
      <c r="D14" s="47"/>
      <c r="E14" s="47"/>
      <c r="F14" s="47"/>
      <c r="G14" s="47"/>
      <c r="H14" s="47"/>
      <c r="I14" s="47"/>
      <c r="J14" s="47"/>
      <c r="K14" s="47"/>
      <c r="L14" s="47"/>
      <c r="M14" s="47"/>
      <c r="N14" s="48"/>
      <c r="O14" s="49"/>
      <c r="P14" s="50">
        <f t="shared" ref="P14:T14" si="1">SUM(P4:P13)</f>
        <v>0</v>
      </c>
      <c r="Q14" s="50"/>
      <c r="R14" s="51"/>
      <c r="S14" s="50">
        <f t="shared" si="1"/>
        <v>0</v>
      </c>
      <c r="T14" s="50">
        <f t="shared" si="1"/>
        <v>0</v>
      </c>
      <c r="U14" s="51"/>
      <c r="V14" s="50">
        <f t="shared" ref="V14:Y14" si="2">SUM(V4:V13)</f>
        <v>0</v>
      </c>
      <c r="W14" s="50">
        <f t="shared" si="2"/>
        <v>0</v>
      </c>
      <c r="X14" s="50">
        <f t="shared" si="2"/>
        <v>0</v>
      </c>
      <c r="Y14" s="52">
        <f t="shared" si="2"/>
        <v>0</v>
      </c>
    </row>
    <row r="15" ht="37.5" customHeight="1"/>
  </sheetData>
  <sheetProtection formatCells="0" formatColumns="0" formatRows="0" insertRows="0" insertColumns="0" insertHyperlinks="0" deleteColumns="0" deleteRows="0" sort="0" autoFilter="0" pivotTables="0"/>
  <autoFilter xmlns:etc="http://www.wps.cn/officeDocument/2017/etCustomData" ref="A3:Y4" etc:filterBottomFollowUsedRange="0">
    <extLst/>
  </autoFilter>
  <mergeCells count="6">
    <mergeCell ref="A1:Y1"/>
    <mergeCell ref="A2:N2"/>
    <mergeCell ref="O2:U2"/>
    <mergeCell ref="V2:Y2"/>
    <mergeCell ref="A14:N14"/>
    <mergeCell ref="Z2:Z3"/>
  </mergeCells>
  <conditionalFormatting sqref="N4:N13">
    <cfRule type="uniqueValues" dxfId="0" priority="4"/>
    <cfRule type="containsText" dxfId="1" priority="3" operator="between" text="废标">
      <formula>NOT(ISERROR(SEARCH("废标",N4)))</formula>
    </cfRule>
    <cfRule type="containsText" dxfId="2" priority="2" operator="between" text="流标">
      <formula>NOT(ISERROR(SEARCH("流标",N4)))</formula>
    </cfRule>
    <cfRule type="containsText" dxfId="3" priority="1" operator="between" text="终止">
      <formula>NOT(ISERROR(SEARCH("终止",N4)))</formula>
    </cfRule>
  </conditionalFormatting>
  <dataValidations count="1">
    <dataValidation type="list" allowBlank="1" showErrorMessage="1" errorTitle="错误提示" error="请输入下拉列表中的值" sqref="U4:U13">
      <formula1>"国企,民营"</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5"/>
  <sheetViews>
    <sheetView workbookViewId="0">
      <pane xSplit="2" ySplit="3" topLeftCell="O4" activePane="bottomRight" state="frozen"/>
      <selection/>
      <selection pane="topRight"/>
      <selection pane="bottomLeft"/>
      <selection pane="bottomRight" activeCell="N4" sqref="N4:N13"/>
    </sheetView>
  </sheetViews>
  <sheetFormatPr defaultColWidth="9" defaultRowHeight="14.25"/>
  <cols>
    <col min="1" max="1" width="4.3" style="2" customWidth="1"/>
    <col min="2" max="2" width="33.125" style="2" customWidth="1"/>
    <col min="3" max="3" width="9" style="2"/>
    <col min="4" max="4" width="7.75" style="2" customWidth="1"/>
    <col min="5" max="5" width="13.125" style="2"/>
    <col min="6" max="6" width="36.25" style="2" customWidth="1"/>
    <col min="7" max="7" width="14.5583333333333" style="2" customWidth="1"/>
    <col min="8" max="8" width="7.875" style="2" customWidth="1"/>
    <col min="9" max="9" width="9" style="2"/>
    <col min="10" max="10" width="16" style="2"/>
    <col min="11" max="11" width="13.125" style="2"/>
    <col min="12" max="12" width="11.25" style="2" customWidth="1"/>
    <col min="13" max="13" width="10.125" style="3" customWidth="1"/>
    <col min="14" max="14" width="12.125" style="4" customWidth="1"/>
    <col min="15" max="15" width="13.225" style="3" customWidth="1"/>
    <col min="16" max="16" width="10.875" customWidth="1"/>
    <col min="17" max="17" width="10" customWidth="1"/>
    <col min="18" max="18" width="9.4" customWidth="1"/>
    <col min="19" max="20" width="9.7" customWidth="1"/>
    <col min="21" max="21" width="9" customWidth="1"/>
    <col min="26" max="26" width="9" style="5"/>
  </cols>
  <sheetData>
    <row r="1" ht="49" customHeight="1" spans="1:26">
      <c r="A1" s="6" t="s">
        <v>125</v>
      </c>
      <c r="B1" s="7"/>
      <c r="C1" s="7"/>
      <c r="D1" s="7"/>
      <c r="E1" s="7"/>
      <c r="F1" s="7"/>
      <c r="G1" s="7"/>
      <c r="H1" s="7"/>
      <c r="I1" s="7"/>
      <c r="J1" s="7"/>
      <c r="K1" s="7"/>
      <c r="L1" s="7"/>
      <c r="M1" s="7"/>
      <c r="N1" s="8"/>
      <c r="O1" s="7"/>
      <c r="P1" s="7"/>
      <c r="Q1" s="7"/>
      <c r="R1" s="7"/>
      <c r="S1" s="7"/>
      <c r="T1" s="7"/>
      <c r="U1" s="7"/>
      <c r="V1" s="7"/>
      <c r="W1" s="7"/>
      <c r="X1" s="7"/>
      <c r="Y1" s="7"/>
    </row>
    <row r="2" ht="35" customHeight="1" spans="1:26">
      <c r="A2" s="9" t="s">
        <v>126</v>
      </c>
      <c r="B2" s="9"/>
      <c r="C2" s="9"/>
      <c r="D2" s="9"/>
      <c r="E2" s="9"/>
      <c r="F2" s="9"/>
      <c r="G2" s="9"/>
      <c r="H2" s="9"/>
      <c r="I2" s="9"/>
      <c r="J2" s="9"/>
      <c r="K2" s="9"/>
      <c r="L2" s="9"/>
      <c r="M2" s="9"/>
      <c r="N2" s="10"/>
      <c r="O2" s="11" t="s">
        <v>127</v>
      </c>
      <c r="P2" s="11"/>
      <c r="Q2" s="11"/>
      <c r="R2" s="11"/>
      <c r="S2" s="11"/>
      <c r="T2" s="11"/>
      <c r="U2" s="11"/>
      <c r="V2" s="12" t="s">
        <v>128</v>
      </c>
      <c r="W2" s="12"/>
      <c r="X2" s="12"/>
      <c r="Y2" s="12"/>
      <c r="Z2" s="13" t="s">
        <v>129</v>
      </c>
    </row>
    <row r="3" s="1" customFormat="1" ht="36" customHeight="1" spans="1:26">
      <c r="A3" s="14" t="s">
        <v>1</v>
      </c>
      <c r="B3" s="14" t="s">
        <v>2</v>
      </c>
      <c r="C3" s="14" t="s">
        <v>3</v>
      </c>
      <c r="D3" s="14" t="s">
        <v>4</v>
      </c>
      <c r="E3" s="15" t="s">
        <v>130</v>
      </c>
      <c r="F3" s="14" t="s">
        <v>6</v>
      </c>
      <c r="G3" s="14" t="s">
        <v>7</v>
      </c>
      <c r="H3" s="14" t="s">
        <v>8</v>
      </c>
      <c r="I3" s="14" t="s">
        <v>9</v>
      </c>
      <c r="J3" s="16" t="s">
        <v>131</v>
      </c>
      <c r="K3" s="17" t="s">
        <v>11</v>
      </c>
      <c r="L3" s="14" t="s">
        <v>132</v>
      </c>
      <c r="M3" s="14" t="s">
        <v>133</v>
      </c>
      <c r="N3" s="18" t="s">
        <v>134</v>
      </c>
      <c r="O3" s="19" t="s">
        <v>135</v>
      </c>
      <c r="P3" s="19" t="s">
        <v>136</v>
      </c>
      <c r="Q3" s="19" t="s">
        <v>137</v>
      </c>
      <c r="R3" s="19" t="s">
        <v>138</v>
      </c>
      <c r="S3" s="19" t="s">
        <v>139</v>
      </c>
      <c r="T3" s="20" t="s">
        <v>140</v>
      </c>
      <c r="U3" s="20" t="s">
        <v>141</v>
      </c>
      <c r="V3" s="19" t="s">
        <v>142</v>
      </c>
      <c r="W3" s="19" t="s">
        <v>143</v>
      </c>
      <c r="X3" s="19" t="s">
        <v>144</v>
      </c>
      <c r="Y3" s="19" t="s">
        <v>145</v>
      </c>
      <c r="Z3" s="5"/>
    </row>
    <row r="4" ht="45" customHeight="1" spans="1:26">
      <c r="A4" s="21">
        <v>1</v>
      </c>
      <c r="B4" s="22"/>
      <c r="C4" s="23"/>
      <c r="D4" s="23"/>
      <c r="E4" s="21"/>
      <c r="F4" s="23"/>
      <c r="G4" s="23"/>
      <c r="H4" s="23"/>
      <c r="I4" s="23"/>
      <c r="J4" s="24"/>
      <c r="K4" s="21"/>
      <c r="L4" s="21"/>
      <c r="M4" s="23"/>
      <c r="N4" s="25"/>
      <c r="O4" s="26"/>
      <c r="P4" s="27"/>
      <c r="Q4" s="27"/>
      <c r="R4" s="28"/>
      <c r="S4" s="27"/>
      <c r="T4" s="27"/>
      <c r="U4" s="29"/>
      <c r="V4" s="30"/>
      <c r="W4" s="31"/>
      <c r="X4" s="31"/>
      <c r="Y4" s="32"/>
      <c r="Z4" s="33">
        <f t="shared" ref="Z4:Z13" si="0">M4-E4</f>
        <v>0</v>
      </c>
    </row>
    <row r="5" ht="45" customHeight="1" spans="1:26">
      <c r="A5" s="23"/>
      <c r="B5" s="23"/>
      <c r="C5" s="23"/>
      <c r="D5" s="23"/>
      <c r="E5" s="23"/>
      <c r="F5" s="23"/>
      <c r="G5" s="23"/>
      <c r="H5" s="23"/>
      <c r="I5" s="23"/>
      <c r="J5" s="23"/>
      <c r="K5" s="23"/>
      <c r="L5" s="23"/>
      <c r="M5" s="23"/>
      <c r="N5" s="25"/>
      <c r="O5" s="34"/>
      <c r="P5" s="35"/>
      <c r="Q5" s="35"/>
      <c r="R5" s="35"/>
      <c r="S5" s="35"/>
      <c r="T5" s="35"/>
      <c r="U5" s="36"/>
      <c r="V5" s="37"/>
      <c r="W5" s="38"/>
      <c r="X5" s="38"/>
      <c r="Y5" s="39"/>
      <c r="Z5" s="33">
        <f t="shared" si="0"/>
        <v>0</v>
      </c>
    </row>
    <row r="6" ht="45" customHeight="1" spans="1:26">
      <c r="A6" s="23"/>
      <c r="B6" s="23"/>
      <c r="C6" s="23"/>
      <c r="D6" s="23"/>
      <c r="E6" s="23"/>
      <c r="F6" s="23"/>
      <c r="G6" s="23"/>
      <c r="H6" s="23"/>
      <c r="I6" s="23"/>
      <c r="J6" s="23"/>
      <c r="K6" s="23"/>
      <c r="L6" s="23"/>
      <c r="M6" s="23"/>
      <c r="N6" s="25"/>
      <c r="O6" s="34"/>
      <c r="P6" s="35"/>
      <c r="Q6" s="35"/>
      <c r="R6" s="35"/>
      <c r="S6" s="35"/>
      <c r="T6" s="35"/>
      <c r="U6" s="36"/>
      <c r="V6" s="37"/>
      <c r="W6" s="38"/>
      <c r="X6" s="38"/>
      <c r="Y6" s="39"/>
      <c r="Z6" s="33">
        <f t="shared" si="0"/>
        <v>0</v>
      </c>
    </row>
    <row r="7" ht="45" customHeight="1" spans="1:26">
      <c r="A7" s="23"/>
      <c r="B7" s="23"/>
      <c r="C7" s="23"/>
      <c r="D7" s="23"/>
      <c r="E7" s="23"/>
      <c r="F7" s="23"/>
      <c r="G7" s="23"/>
      <c r="H7" s="23"/>
      <c r="I7" s="23"/>
      <c r="J7" s="23"/>
      <c r="K7" s="23"/>
      <c r="L7" s="23"/>
      <c r="M7" s="23"/>
      <c r="N7" s="25"/>
      <c r="O7" s="34"/>
      <c r="P7" s="35"/>
      <c r="Q7" s="35"/>
      <c r="R7" s="35"/>
      <c r="S7" s="35"/>
      <c r="T7" s="35"/>
      <c r="U7" s="36"/>
      <c r="V7" s="37"/>
      <c r="W7" s="38"/>
      <c r="X7" s="38"/>
      <c r="Y7" s="39"/>
      <c r="Z7" s="33">
        <f t="shared" si="0"/>
        <v>0</v>
      </c>
    </row>
    <row r="8" ht="45" customHeight="1" spans="1:26">
      <c r="A8" s="23"/>
      <c r="B8" s="23"/>
      <c r="C8" s="23"/>
      <c r="D8" s="23"/>
      <c r="E8" s="23"/>
      <c r="F8" s="23"/>
      <c r="G8" s="23"/>
      <c r="H8" s="23"/>
      <c r="I8" s="23"/>
      <c r="J8" s="23"/>
      <c r="K8" s="23"/>
      <c r="L8" s="23"/>
      <c r="M8" s="23"/>
      <c r="N8" s="25"/>
      <c r="O8" s="34"/>
      <c r="P8" s="35"/>
      <c r="Q8" s="35"/>
      <c r="R8" s="35"/>
      <c r="S8" s="35"/>
      <c r="T8" s="35"/>
      <c r="U8" s="36"/>
      <c r="V8" s="37"/>
      <c r="W8" s="38"/>
      <c r="X8" s="38"/>
      <c r="Y8" s="39"/>
      <c r="Z8" s="33">
        <f t="shared" si="0"/>
        <v>0</v>
      </c>
    </row>
    <row r="9" ht="45" customHeight="1" spans="1:26">
      <c r="A9" s="23"/>
      <c r="B9" s="23"/>
      <c r="C9" s="23"/>
      <c r="D9" s="23"/>
      <c r="E9" s="23"/>
      <c r="F9" s="23"/>
      <c r="G9" s="23"/>
      <c r="H9" s="23"/>
      <c r="I9" s="23"/>
      <c r="J9" s="23"/>
      <c r="K9" s="23"/>
      <c r="L9" s="23"/>
      <c r="M9" s="23"/>
      <c r="N9" s="25"/>
      <c r="O9" s="34"/>
      <c r="P9" s="35"/>
      <c r="Q9" s="35"/>
      <c r="R9" s="35"/>
      <c r="S9" s="35"/>
      <c r="T9" s="35"/>
      <c r="U9" s="36"/>
      <c r="V9" s="37"/>
      <c r="W9" s="38"/>
      <c r="X9" s="38"/>
      <c r="Y9" s="39"/>
      <c r="Z9" s="33">
        <f t="shared" si="0"/>
        <v>0</v>
      </c>
    </row>
    <row r="10" ht="45" customHeight="1" spans="1:26">
      <c r="A10" s="23"/>
      <c r="B10" s="23"/>
      <c r="C10" s="23"/>
      <c r="D10" s="23"/>
      <c r="E10" s="23"/>
      <c r="F10" s="23"/>
      <c r="G10" s="23"/>
      <c r="H10" s="23"/>
      <c r="I10" s="23"/>
      <c r="J10" s="23"/>
      <c r="K10" s="23"/>
      <c r="L10" s="23"/>
      <c r="M10" s="23"/>
      <c r="N10" s="25"/>
      <c r="O10" s="34"/>
      <c r="P10" s="35"/>
      <c r="Q10" s="35"/>
      <c r="R10" s="35"/>
      <c r="S10" s="35"/>
      <c r="T10" s="35"/>
      <c r="U10" s="36"/>
      <c r="V10" s="37"/>
      <c r="W10" s="38"/>
      <c r="X10" s="38"/>
      <c r="Y10" s="39"/>
      <c r="Z10" s="33">
        <f t="shared" si="0"/>
        <v>0</v>
      </c>
    </row>
    <row r="11" ht="45" customHeight="1" spans="1:26">
      <c r="A11" s="23"/>
      <c r="B11" s="23"/>
      <c r="C11" s="23"/>
      <c r="D11" s="23"/>
      <c r="E11" s="23"/>
      <c r="F11" s="23"/>
      <c r="G11" s="23"/>
      <c r="H11" s="23"/>
      <c r="I11" s="23"/>
      <c r="J11" s="23"/>
      <c r="K11" s="23"/>
      <c r="L11" s="23"/>
      <c r="M11" s="23"/>
      <c r="N11" s="25"/>
      <c r="O11" s="34"/>
      <c r="P11" s="35"/>
      <c r="Q11" s="35"/>
      <c r="R11" s="35"/>
      <c r="S11" s="35"/>
      <c r="T11" s="35"/>
      <c r="U11" s="36"/>
      <c r="V11" s="37"/>
      <c r="W11" s="38"/>
      <c r="X11" s="38"/>
      <c r="Y11" s="39"/>
      <c r="Z11" s="33">
        <f t="shared" si="0"/>
        <v>0</v>
      </c>
    </row>
    <row r="12" ht="45" customHeight="1" spans="1:26">
      <c r="A12" s="23"/>
      <c r="B12" s="23"/>
      <c r="C12" s="23"/>
      <c r="D12" s="23"/>
      <c r="E12" s="23"/>
      <c r="F12" s="23"/>
      <c r="G12" s="23"/>
      <c r="H12" s="23"/>
      <c r="I12" s="23"/>
      <c r="J12" s="23"/>
      <c r="K12" s="23"/>
      <c r="L12" s="23"/>
      <c r="M12" s="23"/>
      <c r="N12" s="25"/>
      <c r="O12" s="34"/>
      <c r="P12" s="35"/>
      <c r="Q12" s="35"/>
      <c r="R12" s="35"/>
      <c r="S12" s="35"/>
      <c r="T12" s="35"/>
      <c r="U12" s="36"/>
      <c r="V12" s="37"/>
      <c r="W12" s="38"/>
      <c r="X12" s="38"/>
      <c r="Y12" s="39"/>
      <c r="Z12" s="33">
        <f t="shared" si="0"/>
        <v>0</v>
      </c>
    </row>
    <row r="13" ht="45" customHeight="1" spans="1:26">
      <c r="A13" s="23"/>
      <c r="B13" s="23"/>
      <c r="C13" s="23"/>
      <c r="D13" s="23"/>
      <c r="E13" s="23"/>
      <c r="F13" s="23"/>
      <c r="G13" s="23"/>
      <c r="H13" s="23"/>
      <c r="I13" s="23"/>
      <c r="J13" s="40"/>
      <c r="K13" s="23"/>
      <c r="L13" s="23"/>
      <c r="M13" s="23"/>
      <c r="N13" s="25"/>
      <c r="O13" s="41"/>
      <c r="P13" s="42"/>
      <c r="Q13" s="42"/>
      <c r="R13" s="42"/>
      <c r="S13" s="42"/>
      <c r="T13" s="42"/>
      <c r="U13" s="43"/>
      <c r="V13" s="44"/>
      <c r="W13" s="45"/>
      <c r="X13" s="45"/>
      <c r="Y13" s="46"/>
      <c r="Z13" s="33">
        <f t="shared" si="0"/>
        <v>0</v>
      </c>
    </row>
    <row r="14" ht="41" customHeight="1" spans="1:26">
      <c r="A14" s="47" t="s">
        <v>146</v>
      </c>
      <c r="B14" s="47"/>
      <c r="C14" s="47"/>
      <c r="D14" s="47"/>
      <c r="E14" s="47"/>
      <c r="F14" s="47"/>
      <c r="G14" s="47"/>
      <c r="H14" s="47"/>
      <c r="I14" s="47"/>
      <c r="J14" s="47"/>
      <c r="K14" s="47"/>
      <c r="L14" s="47"/>
      <c r="M14" s="47"/>
      <c r="N14" s="48"/>
      <c r="O14" s="49"/>
      <c r="P14" s="50">
        <f t="shared" ref="P14:T14" si="1">SUM(P4:P13)</f>
        <v>0</v>
      </c>
      <c r="Q14" s="50"/>
      <c r="R14" s="51"/>
      <c r="S14" s="50">
        <f t="shared" si="1"/>
        <v>0</v>
      </c>
      <c r="T14" s="50">
        <f t="shared" si="1"/>
        <v>0</v>
      </c>
      <c r="U14" s="51"/>
      <c r="V14" s="50">
        <f t="shared" ref="V14:Y14" si="2">SUM(V4:V13)</f>
        <v>0</v>
      </c>
      <c r="W14" s="50">
        <f t="shared" si="2"/>
        <v>0</v>
      </c>
      <c r="X14" s="50">
        <f t="shared" si="2"/>
        <v>0</v>
      </c>
      <c r="Y14" s="52">
        <f t="shared" si="2"/>
        <v>0</v>
      </c>
    </row>
    <row r="15" ht="37.5" customHeight="1"/>
  </sheetData>
  <sheetProtection formatCells="0" formatColumns="0" formatRows="0" insertRows="0" insertColumns="0" insertHyperlinks="0" deleteColumns="0" deleteRows="0" sort="0" autoFilter="0" pivotTables="0"/>
  <autoFilter xmlns:etc="http://www.wps.cn/officeDocument/2017/etCustomData" ref="A3:Y4" etc:filterBottomFollowUsedRange="0">
    <extLst/>
  </autoFilter>
  <mergeCells count="6">
    <mergeCell ref="A1:Y1"/>
    <mergeCell ref="A2:N2"/>
    <mergeCell ref="O2:U2"/>
    <mergeCell ref="V2:Y2"/>
    <mergeCell ref="A14:N14"/>
    <mergeCell ref="Z2:Z3"/>
  </mergeCells>
  <conditionalFormatting sqref="N4:N13">
    <cfRule type="uniqueValues" dxfId="0" priority="4"/>
    <cfRule type="containsText" dxfId="1" priority="3" operator="between" text="废标">
      <formula>NOT(ISERROR(SEARCH("废标",N4)))</formula>
    </cfRule>
    <cfRule type="containsText" dxfId="2" priority="2" operator="between" text="流标">
      <formula>NOT(ISERROR(SEARCH("流标",N4)))</formula>
    </cfRule>
    <cfRule type="containsText" dxfId="3" priority="1" operator="between" text="终止">
      <formula>NOT(ISERROR(SEARCH("终止",N4)))</formula>
    </cfRule>
  </conditionalFormatting>
  <dataValidations count="1">
    <dataValidation type="list" allowBlank="1" showErrorMessage="1" errorTitle="错误提示" error="请输入下拉列表中的值" sqref="U4:U13">
      <formula1>"国企,民营"</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5"/>
  <sheetViews>
    <sheetView workbookViewId="0">
      <pane xSplit="2" ySplit="3" topLeftCell="O4" activePane="bottomRight" state="frozen"/>
      <selection/>
      <selection pane="topRight"/>
      <selection pane="bottomLeft"/>
      <selection pane="bottomRight" activeCell="N4" sqref="N4:N13"/>
    </sheetView>
  </sheetViews>
  <sheetFormatPr defaultColWidth="9" defaultRowHeight="14.25"/>
  <cols>
    <col min="1" max="1" width="4.3" style="2" customWidth="1"/>
    <col min="2" max="2" width="33.125" style="2" customWidth="1"/>
    <col min="3" max="3" width="9" style="2"/>
    <col min="4" max="4" width="7.75" style="2" customWidth="1"/>
    <col min="5" max="5" width="13.125" style="2"/>
    <col min="6" max="6" width="36.25" style="2" customWidth="1"/>
    <col min="7" max="7" width="14.5583333333333" style="2" customWidth="1"/>
    <col min="8" max="8" width="7.875" style="2" customWidth="1"/>
    <col min="9" max="9" width="9" style="2"/>
    <col min="10" max="10" width="16" style="2"/>
    <col min="11" max="11" width="13.125" style="2"/>
    <col min="12" max="12" width="11.25" style="2" customWidth="1"/>
    <col min="13" max="13" width="10.125" style="3" customWidth="1"/>
    <col min="14" max="14" width="12.125" style="4" customWidth="1"/>
    <col min="15" max="15" width="13.225" style="3" customWidth="1"/>
    <col min="16" max="16" width="10.875" customWidth="1"/>
    <col min="17" max="17" width="10" customWidth="1"/>
    <col min="18" max="18" width="9.4" customWidth="1"/>
    <col min="19" max="20" width="9.7" customWidth="1"/>
    <col min="21" max="21" width="9" customWidth="1"/>
    <col min="26" max="26" width="9" style="5"/>
  </cols>
  <sheetData>
    <row r="1" ht="49" customHeight="1" spans="1:26">
      <c r="A1" s="6" t="s">
        <v>125</v>
      </c>
      <c r="B1" s="7"/>
      <c r="C1" s="7"/>
      <c r="D1" s="7"/>
      <c r="E1" s="7"/>
      <c r="F1" s="7"/>
      <c r="G1" s="7"/>
      <c r="H1" s="7"/>
      <c r="I1" s="7"/>
      <c r="J1" s="7"/>
      <c r="K1" s="7"/>
      <c r="L1" s="7"/>
      <c r="M1" s="7"/>
      <c r="N1" s="8"/>
      <c r="O1" s="7"/>
      <c r="P1" s="7"/>
      <c r="Q1" s="7"/>
      <c r="R1" s="7"/>
      <c r="S1" s="7"/>
      <c r="T1" s="7"/>
      <c r="U1" s="7"/>
      <c r="V1" s="7"/>
      <c r="W1" s="7"/>
      <c r="X1" s="7"/>
      <c r="Y1" s="7"/>
    </row>
    <row r="2" ht="35" customHeight="1" spans="1:26">
      <c r="A2" s="9" t="s">
        <v>126</v>
      </c>
      <c r="B2" s="9"/>
      <c r="C2" s="9"/>
      <c r="D2" s="9"/>
      <c r="E2" s="9"/>
      <c r="F2" s="9"/>
      <c r="G2" s="9"/>
      <c r="H2" s="9"/>
      <c r="I2" s="9"/>
      <c r="J2" s="9"/>
      <c r="K2" s="9"/>
      <c r="L2" s="9"/>
      <c r="M2" s="9"/>
      <c r="N2" s="10"/>
      <c r="O2" s="11" t="s">
        <v>127</v>
      </c>
      <c r="P2" s="11"/>
      <c r="Q2" s="11"/>
      <c r="R2" s="11"/>
      <c r="S2" s="11"/>
      <c r="T2" s="11"/>
      <c r="U2" s="11"/>
      <c r="V2" s="12" t="s">
        <v>128</v>
      </c>
      <c r="W2" s="12"/>
      <c r="X2" s="12"/>
      <c r="Y2" s="12"/>
      <c r="Z2" s="13" t="s">
        <v>129</v>
      </c>
    </row>
    <row r="3" s="1" customFormat="1" ht="36" customHeight="1" spans="1:26">
      <c r="A3" s="14" t="s">
        <v>1</v>
      </c>
      <c r="B3" s="14" t="s">
        <v>2</v>
      </c>
      <c r="C3" s="14" t="s">
        <v>3</v>
      </c>
      <c r="D3" s="14" t="s">
        <v>4</v>
      </c>
      <c r="E3" s="15" t="s">
        <v>130</v>
      </c>
      <c r="F3" s="14" t="s">
        <v>6</v>
      </c>
      <c r="G3" s="14" t="s">
        <v>7</v>
      </c>
      <c r="H3" s="14" t="s">
        <v>8</v>
      </c>
      <c r="I3" s="14" t="s">
        <v>9</v>
      </c>
      <c r="J3" s="16" t="s">
        <v>131</v>
      </c>
      <c r="K3" s="17" t="s">
        <v>11</v>
      </c>
      <c r="L3" s="14" t="s">
        <v>132</v>
      </c>
      <c r="M3" s="14" t="s">
        <v>133</v>
      </c>
      <c r="N3" s="18" t="s">
        <v>134</v>
      </c>
      <c r="O3" s="19" t="s">
        <v>135</v>
      </c>
      <c r="P3" s="19" t="s">
        <v>136</v>
      </c>
      <c r="Q3" s="19" t="s">
        <v>137</v>
      </c>
      <c r="R3" s="19" t="s">
        <v>138</v>
      </c>
      <c r="S3" s="19" t="s">
        <v>139</v>
      </c>
      <c r="T3" s="20" t="s">
        <v>140</v>
      </c>
      <c r="U3" s="20" t="s">
        <v>141</v>
      </c>
      <c r="V3" s="19" t="s">
        <v>142</v>
      </c>
      <c r="W3" s="19" t="s">
        <v>143</v>
      </c>
      <c r="X3" s="19" t="s">
        <v>144</v>
      </c>
      <c r="Y3" s="19" t="s">
        <v>145</v>
      </c>
      <c r="Z3" s="5"/>
    </row>
    <row r="4" ht="45" customHeight="1" spans="1:26">
      <c r="A4" s="21">
        <v>1</v>
      </c>
      <c r="B4" s="22"/>
      <c r="C4" s="23"/>
      <c r="D4" s="23"/>
      <c r="E4" s="21"/>
      <c r="F4" s="23"/>
      <c r="G4" s="23"/>
      <c r="H4" s="23"/>
      <c r="I4" s="23"/>
      <c r="J4" s="24"/>
      <c r="K4" s="21"/>
      <c r="L4" s="21"/>
      <c r="M4" s="23"/>
      <c r="N4" s="25"/>
      <c r="O4" s="26"/>
      <c r="P4" s="27"/>
      <c r="Q4" s="27"/>
      <c r="R4" s="28"/>
      <c r="S4" s="27"/>
      <c r="T4" s="27"/>
      <c r="U4" s="29"/>
      <c r="V4" s="30"/>
      <c r="W4" s="31"/>
      <c r="X4" s="31"/>
      <c r="Y4" s="32"/>
      <c r="Z4" s="33">
        <f t="shared" ref="Z4:Z13" si="0">M4-E4</f>
        <v>0</v>
      </c>
    </row>
    <row r="5" ht="45" customHeight="1" spans="1:26">
      <c r="A5" s="23"/>
      <c r="B5" s="23"/>
      <c r="C5" s="23"/>
      <c r="D5" s="23"/>
      <c r="E5" s="23"/>
      <c r="F5" s="23"/>
      <c r="G5" s="23"/>
      <c r="H5" s="23"/>
      <c r="I5" s="23"/>
      <c r="J5" s="23"/>
      <c r="K5" s="23"/>
      <c r="L5" s="23"/>
      <c r="M5" s="23"/>
      <c r="N5" s="25"/>
      <c r="O5" s="34"/>
      <c r="P5" s="35"/>
      <c r="Q5" s="35"/>
      <c r="R5" s="35"/>
      <c r="S5" s="35"/>
      <c r="T5" s="35"/>
      <c r="U5" s="36"/>
      <c r="V5" s="37"/>
      <c r="W5" s="38"/>
      <c r="X5" s="38"/>
      <c r="Y5" s="39"/>
      <c r="Z5" s="33">
        <f t="shared" si="0"/>
        <v>0</v>
      </c>
    </row>
    <row r="6" ht="45" customHeight="1" spans="1:26">
      <c r="A6" s="23"/>
      <c r="B6" s="23"/>
      <c r="C6" s="23"/>
      <c r="D6" s="23"/>
      <c r="E6" s="23"/>
      <c r="F6" s="23"/>
      <c r="G6" s="23"/>
      <c r="H6" s="23"/>
      <c r="I6" s="23"/>
      <c r="J6" s="23"/>
      <c r="K6" s="23"/>
      <c r="L6" s="23"/>
      <c r="M6" s="23"/>
      <c r="N6" s="25"/>
      <c r="O6" s="34"/>
      <c r="P6" s="35"/>
      <c r="Q6" s="35"/>
      <c r="R6" s="35"/>
      <c r="S6" s="35"/>
      <c r="T6" s="35"/>
      <c r="U6" s="36"/>
      <c r="V6" s="37"/>
      <c r="W6" s="38"/>
      <c r="X6" s="38"/>
      <c r="Y6" s="39"/>
      <c r="Z6" s="33">
        <f t="shared" si="0"/>
        <v>0</v>
      </c>
    </row>
    <row r="7" ht="45" customHeight="1" spans="1:26">
      <c r="A7" s="23"/>
      <c r="B7" s="23"/>
      <c r="C7" s="23"/>
      <c r="D7" s="23"/>
      <c r="E7" s="23"/>
      <c r="F7" s="23"/>
      <c r="G7" s="23"/>
      <c r="H7" s="23"/>
      <c r="I7" s="23"/>
      <c r="J7" s="23"/>
      <c r="K7" s="23"/>
      <c r="L7" s="23"/>
      <c r="M7" s="23"/>
      <c r="N7" s="25"/>
      <c r="O7" s="34"/>
      <c r="P7" s="35"/>
      <c r="Q7" s="35"/>
      <c r="R7" s="35"/>
      <c r="S7" s="35"/>
      <c r="T7" s="35"/>
      <c r="U7" s="36"/>
      <c r="V7" s="37"/>
      <c r="W7" s="38"/>
      <c r="X7" s="38"/>
      <c r="Y7" s="39"/>
      <c r="Z7" s="33">
        <f t="shared" si="0"/>
        <v>0</v>
      </c>
    </row>
    <row r="8" ht="45" customHeight="1" spans="1:26">
      <c r="A8" s="23"/>
      <c r="B8" s="23"/>
      <c r="C8" s="23"/>
      <c r="D8" s="23"/>
      <c r="E8" s="23"/>
      <c r="F8" s="23"/>
      <c r="G8" s="23"/>
      <c r="H8" s="23"/>
      <c r="I8" s="23"/>
      <c r="J8" s="23"/>
      <c r="K8" s="23"/>
      <c r="L8" s="23"/>
      <c r="M8" s="23"/>
      <c r="N8" s="25"/>
      <c r="O8" s="34"/>
      <c r="P8" s="35"/>
      <c r="Q8" s="35"/>
      <c r="R8" s="35"/>
      <c r="S8" s="35"/>
      <c r="T8" s="35"/>
      <c r="U8" s="36"/>
      <c r="V8" s="37"/>
      <c r="W8" s="38"/>
      <c r="X8" s="38"/>
      <c r="Y8" s="39"/>
      <c r="Z8" s="33">
        <f t="shared" si="0"/>
        <v>0</v>
      </c>
    </row>
    <row r="9" ht="45" customHeight="1" spans="1:26">
      <c r="A9" s="23"/>
      <c r="B9" s="23"/>
      <c r="C9" s="23"/>
      <c r="D9" s="23"/>
      <c r="E9" s="23"/>
      <c r="F9" s="23"/>
      <c r="G9" s="23"/>
      <c r="H9" s="23"/>
      <c r="I9" s="23"/>
      <c r="J9" s="23"/>
      <c r="K9" s="23"/>
      <c r="L9" s="23"/>
      <c r="M9" s="23"/>
      <c r="N9" s="25"/>
      <c r="O9" s="34"/>
      <c r="P9" s="35"/>
      <c r="Q9" s="35"/>
      <c r="R9" s="35"/>
      <c r="S9" s="35"/>
      <c r="T9" s="35"/>
      <c r="U9" s="36"/>
      <c r="V9" s="37"/>
      <c r="W9" s="38"/>
      <c r="X9" s="38"/>
      <c r="Y9" s="39"/>
      <c r="Z9" s="33">
        <f t="shared" si="0"/>
        <v>0</v>
      </c>
    </row>
    <row r="10" ht="45" customHeight="1" spans="1:26">
      <c r="A10" s="23"/>
      <c r="B10" s="23"/>
      <c r="C10" s="23"/>
      <c r="D10" s="23"/>
      <c r="E10" s="23"/>
      <c r="F10" s="23"/>
      <c r="G10" s="23"/>
      <c r="H10" s="23"/>
      <c r="I10" s="23"/>
      <c r="J10" s="23"/>
      <c r="K10" s="23"/>
      <c r="L10" s="23"/>
      <c r="M10" s="23"/>
      <c r="N10" s="25"/>
      <c r="O10" s="34"/>
      <c r="P10" s="35"/>
      <c r="Q10" s="35"/>
      <c r="R10" s="35"/>
      <c r="S10" s="35"/>
      <c r="T10" s="35"/>
      <c r="U10" s="36"/>
      <c r="V10" s="37"/>
      <c r="W10" s="38"/>
      <c r="X10" s="38"/>
      <c r="Y10" s="39"/>
      <c r="Z10" s="33">
        <f t="shared" si="0"/>
        <v>0</v>
      </c>
    </row>
    <row r="11" ht="45" customHeight="1" spans="1:26">
      <c r="A11" s="23"/>
      <c r="B11" s="23"/>
      <c r="C11" s="23"/>
      <c r="D11" s="23"/>
      <c r="E11" s="23"/>
      <c r="F11" s="23"/>
      <c r="G11" s="23"/>
      <c r="H11" s="23"/>
      <c r="I11" s="23"/>
      <c r="J11" s="23"/>
      <c r="K11" s="23"/>
      <c r="L11" s="23"/>
      <c r="M11" s="23"/>
      <c r="N11" s="25"/>
      <c r="O11" s="34"/>
      <c r="P11" s="35"/>
      <c r="Q11" s="35"/>
      <c r="R11" s="35"/>
      <c r="S11" s="35"/>
      <c r="T11" s="35"/>
      <c r="U11" s="36"/>
      <c r="V11" s="37"/>
      <c r="W11" s="38"/>
      <c r="X11" s="38"/>
      <c r="Y11" s="39"/>
      <c r="Z11" s="33">
        <f t="shared" si="0"/>
        <v>0</v>
      </c>
    </row>
    <row r="12" ht="45" customHeight="1" spans="1:26">
      <c r="A12" s="23"/>
      <c r="B12" s="23"/>
      <c r="C12" s="23"/>
      <c r="D12" s="23"/>
      <c r="E12" s="23"/>
      <c r="F12" s="23"/>
      <c r="G12" s="23"/>
      <c r="H12" s="23"/>
      <c r="I12" s="23"/>
      <c r="J12" s="23"/>
      <c r="K12" s="23"/>
      <c r="L12" s="23"/>
      <c r="M12" s="23"/>
      <c r="N12" s="25"/>
      <c r="O12" s="34"/>
      <c r="P12" s="35"/>
      <c r="Q12" s="35"/>
      <c r="R12" s="35"/>
      <c r="S12" s="35"/>
      <c r="T12" s="35"/>
      <c r="U12" s="36"/>
      <c r="V12" s="37"/>
      <c r="W12" s="38"/>
      <c r="X12" s="38"/>
      <c r="Y12" s="39"/>
      <c r="Z12" s="33">
        <f t="shared" si="0"/>
        <v>0</v>
      </c>
    </row>
    <row r="13" ht="45" customHeight="1" spans="1:26">
      <c r="A13" s="23"/>
      <c r="B13" s="23"/>
      <c r="C13" s="23"/>
      <c r="D13" s="23"/>
      <c r="E13" s="23"/>
      <c r="F13" s="23"/>
      <c r="G13" s="23"/>
      <c r="H13" s="23"/>
      <c r="I13" s="23"/>
      <c r="J13" s="40"/>
      <c r="K13" s="23"/>
      <c r="L13" s="23"/>
      <c r="M13" s="23"/>
      <c r="N13" s="25"/>
      <c r="O13" s="41"/>
      <c r="P13" s="42"/>
      <c r="Q13" s="42"/>
      <c r="R13" s="42"/>
      <c r="S13" s="42"/>
      <c r="T13" s="42"/>
      <c r="U13" s="43"/>
      <c r="V13" s="44"/>
      <c r="W13" s="45"/>
      <c r="X13" s="45"/>
      <c r="Y13" s="46"/>
      <c r="Z13" s="33">
        <f t="shared" si="0"/>
        <v>0</v>
      </c>
    </row>
    <row r="14" ht="41" customHeight="1" spans="1:26">
      <c r="A14" s="47" t="s">
        <v>146</v>
      </c>
      <c r="B14" s="47"/>
      <c r="C14" s="47"/>
      <c r="D14" s="47"/>
      <c r="E14" s="47"/>
      <c r="F14" s="47"/>
      <c r="G14" s="47"/>
      <c r="H14" s="47"/>
      <c r="I14" s="47"/>
      <c r="J14" s="47"/>
      <c r="K14" s="47"/>
      <c r="L14" s="47"/>
      <c r="M14" s="47"/>
      <c r="N14" s="48"/>
      <c r="O14" s="49"/>
      <c r="P14" s="50">
        <f t="shared" ref="P14:T14" si="1">SUM(P4:P13)</f>
        <v>0</v>
      </c>
      <c r="Q14" s="50"/>
      <c r="R14" s="51"/>
      <c r="S14" s="50">
        <f t="shared" si="1"/>
        <v>0</v>
      </c>
      <c r="T14" s="50">
        <f t="shared" si="1"/>
        <v>0</v>
      </c>
      <c r="U14" s="51"/>
      <c r="V14" s="50">
        <f t="shared" ref="V14:Y14" si="2">SUM(V4:V13)</f>
        <v>0</v>
      </c>
      <c r="W14" s="50">
        <f t="shared" si="2"/>
        <v>0</v>
      </c>
      <c r="X14" s="50">
        <f t="shared" si="2"/>
        <v>0</v>
      </c>
      <c r="Y14" s="52">
        <f t="shared" si="2"/>
        <v>0</v>
      </c>
    </row>
    <row r="15" ht="37.5" customHeight="1"/>
  </sheetData>
  <sheetProtection formatCells="0" formatColumns="0" formatRows="0" insertRows="0" insertColumns="0" insertHyperlinks="0" deleteColumns="0" deleteRows="0" sort="0" autoFilter="0" pivotTables="0"/>
  <autoFilter xmlns:etc="http://www.wps.cn/officeDocument/2017/etCustomData" ref="A3:Y4" etc:filterBottomFollowUsedRange="0">
    <extLst/>
  </autoFilter>
  <mergeCells count="6">
    <mergeCell ref="A1:Y1"/>
    <mergeCell ref="A2:N2"/>
    <mergeCell ref="O2:U2"/>
    <mergeCell ref="V2:Y2"/>
    <mergeCell ref="A14:N14"/>
    <mergeCell ref="Z2:Z3"/>
  </mergeCells>
  <conditionalFormatting sqref="N4:N13">
    <cfRule type="uniqueValues" dxfId="0" priority="4"/>
    <cfRule type="containsText" dxfId="1" priority="3" operator="between" text="废标">
      <formula>NOT(ISERROR(SEARCH("废标",N4)))</formula>
    </cfRule>
    <cfRule type="containsText" dxfId="2" priority="2" operator="between" text="流标">
      <formula>NOT(ISERROR(SEARCH("流标",N4)))</formula>
    </cfRule>
    <cfRule type="containsText" dxfId="3" priority="1" operator="between" text="终止">
      <formula>NOT(ISERROR(SEARCH("终止",N4)))</formula>
    </cfRule>
  </conditionalFormatting>
  <dataValidations count="1">
    <dataValidation type="list" allowBlank="1" showErrorMessage="1" errorTitle="错误提示" error="请输入下拉列表中的值" sqref="U4:U13">
      <formula1>"国企,民营"</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5"/>
  <sheetViews>
    <sheetView workbookViewId="0">
      <pane xSplit="2" ySplit="3" topLeftCell="O4" activePane="bottomRight" state="frozen"/>
      <selection/>
      <selection pane="topRight"/>
      <selection pane="bottomLeft"/>
      <selection pane="bottomRight" activeCell="N4" sqref="N4:N13"/>
    </sheetView>
  </sheetViews>
  <sheetFormatPr defaultColWidth="9" defaultRowHeight="14.25"/>
  <cols>
    <col min="1" max="1" width="4.3" style="2" customWidth="1"/>
    <col min="2" max="2" width="33.125" style="2" customWidth="1"/>
    <col min="3" max="3" width="9" style="2"/>
    <col min="4" max="4" width="7.75" style="2" customWidth="1"/>
    <col min="5" max="5" width="13.125" style="2"/>
    <col min="6" max="6" width="36.25" style="2" customWidth="1"/>
    <col min="7" max="7" width="14.5583333333333" style="2" customWidth="1"/>
    <col min="8" max="8" width="7.875" style="2" customWidth="1"/>
    <col min="9" max="9" width="9" style="2"/>
    <col min="10" max="10" width="16" style="2"/>
    <col min="11" max="11" width="13.125" style="2"/>
    <col min="12" max="12" width="11.25" style="2" customWidth="1"/>
    <col min="13" max="13" width="10.125" style="3" customWidth="1"/>
    <col min="14" max="14" width="12.125" style="4" customWidth="1"/>
    <col min="15" max="15" width="13.225" style="3" customWidth="1"/>
    <col min="16" max="16" width="10.875" customWidth="1"/>
    <col min="17" max="17" width="10" customWidth="1"/>
    <col min="18" max="18" width="9.4" customWidth="1"/>
    <col min="19" max="20" width="9.7" customWidth="1"/>
    <col min="21" max="21" width="9" customWidth="1"/>
    <col min="26" max="26" width="9" style="5"/>
  </cols>
  <sheetData>
    <row r="1" ht="49" customHeight="1" spans="1:26">
      <c r="A1" s="6" t="s">
        <v>125</v>
      </c>
      <c r="B1" s="7"/>
      <c r="C1" s="7"/>
      <c r="D1" s="7"/>
      <c r="E1" s="7"/>
      <c r="F1" s="7"/>
      <c r="G1" s="7"/>
      <c r="H1" s="7"/>
      <c r="I1" s="7"/>
      <c r="J1" s="7"/>
      <c r="K1" s="7"/>
      <c r="L1" s="7"/>
      <c r="M1" s="7"/>
      <c r="N1" s="8"/>
      <c r="O1" s="7"/>
      <c r="P1" s="7"/>
      <c r="Q1" s="7"/>
      <c r="R1" s="7"/>
      <c r="S1" s="7"/>
      <c r="T1" s="7"/>
      <c r="U1" s="7"/>
      <c r="V1" s="7"/>
      <c r="W1" s="7"/>
      <c r="X1" s="7"/>
      <c r="Y1" s="7"/>
    </row>
    <row r="2" ht="35" customHeight="1" spans="1:26">
      <c r="A2" s="9" t="s">
        <v>126</v>
      </c>
      <c r="B2" s="9"/>
      <c r="C2" s="9"/>
      <c r="D2" s="9"/>
      <c r="E2" s="9"/>
      <c r="F2" s="9"/>
      <c r="G2" s="9"/>
      <c r="H2" s="9"/>
      <c r="I2" s="9"/>
      <c r="J2" s="9"/>
      <c r="K2" s="9"/>
      <c r="L2" s="9"/>
      <c r="M2" s="9"/>
      <c r="N2" s="10"/>
      <c r="O2" s="11" t="s">
        <v>127</v>
      </c>
      <c r="P2" s="11"/>
      <c r="Q2" s="11"/>
      <c r="R2" s="11"/>
      <c r="S2" s="11"/>
      <c r="T2" s="11"/>
      <c r="U2" s="11"/>
      <c r="V2" s="12" t="s">
        <v>128</v>
      </c>
      <c r="W2" s="12"/>
      <c r="X2" s="12"/>
      <c r="Y2" s="12"/>
      <c r="Z2" s="13" t="s">
        <v>129</v>
      </c>
    </row>
    <row r="3" s="1" customFormat="1" ht="36" customHeight="1" spans="1:26">
      <c r="A3" s="14" t="s">
        <v>1</v>
      </c>
      <c r="B3" s="14" t="s">
        <v>2</v>
      </c>
      <c r="C3" s="14" t="s">
        <v>3</v>
      </c>
      <c r="D3" s="14" t="s">
        <v>4</v>
      </c>
      <c r="E3" s="15" t="s">
        <v>130</v>
      </c>
      <c r="F3" s="14" t="s">
        <v>6</v>
      </c>
      <c r="G3" s="14" t="s">
        <v>7</v>
      </c>
      <c r="H3" s="14" t="s">
        <v>8</v>
      </c>
      <c r="I3" s="14" t="s">
        <v>9</v>
      </c>
      <c r="J3" s="16" t="s">
        <v>131</v>
      </c>
      <c r="K3" s="17" t="s">
        <v>11</v>
      </c>
      <c r="L3" s="14" t="s">
        <v>132</v>
      </c>
      <c r="M3" s="14" t="s">
        <v>133</v>
      </c>
      <c r="N3" s="18" t="s">
        <v>134</v>
      </c>
      <c r="O3" s="19" t="s">
        <v>135</v>
      </c>
      <c r="P3" s="19" t="s">
        <v>136</v>
      </c>
      <c r="Q3" s="19" t="s">
        <v>137</v>
      </c>
      <c r="R3" s="19" t="s">
        <v>138</v>
      </c>
      <c r="S3" s="19" t="s">
        <v>139</v>
      </c>
      <c r="T3" s="20" t="s">
        <v>140</v>
      </c>
      <c r="U3" s="20" t="s">
        <v>141</v>
      </c>
      <c r="V3" s="19" t="s">
        <v>142</v>
      </c>
      <c r="W3" s="19" t="s">
        <v>143</v>
      </c>
      <c r="X3" s="19" t="s">
        <v>144</v>
      </c>
      <c r="Y3" s="19" t="s">
        <v>145</v>
      </c>
      <c r="Z3" s="5"/>
    </row>
    <row r="4" ht="45" customHeight="1" spans="1:26">
      <c r="A4" s="21">
        <v>1</v>
      </c>
      <c r="B4" s="22"/>
      <c r="C4" s="23"/>
      <c r="D4" s="23"/>
      <c r="E4" s="21"/>
      <c r="F4" s="23"/>
      <c r="G4" s="23"/>
      <c r="H4" s="23"/>
      <c r="I4" s="23"/>
      <c r="J4" s="24"/>
      <c r="K4" s="21"/>
      <c r="L4" s="21"/>
      <c r="M4" s="23"/>
      <c r="N4" s="25"/>
      <c r="O4" s="26"/>
      <c r="P4" s="27"/>
      <c r="Q4" s="27"/>
      <c r="R4" s="28"/>
      <c r="S4" s="27"/>
      <c r="T4" s="27"/>
      <c r="U4" s="29"/>
      <c r="V4" s="30"/>
      <c r="W4" s="31"/>
      <c r="X4" s="31"/>
      <c r="Y4" s="32"/>
      <c r="Z4" s="33">
        <f t="shared" ref="Z4:Z13" si="0">M4-E4</f>
        <v>0</v>
      </c>
    </row>
    <row r="5" ht="45" customHeight="1" spans="1:26">
      <c r="A5" s="23"/>
      <c r="B5" s="23"/>
      <c r="C5" s="23"/>
      <c r="D5" s="23"/>
      <c r="E5" s="23"/>
      <c r="F5" s="23"/>
      <c r="G5" s="23"/>
      <c r="H5" s="23"/>
      <c r="I5" s="23"/>
      <c r="J5" s="23"/>
      <c r="K5" s="23"/>
      <c r="L5" s="23"/>
      <c r="M5" s="23"/>
      <c r="N5" s="25"/>
      <c r="O5" s="34"/>
      <c r="P5" s="35"/>
      <c r="Q5" s="35"/>
      <c r="R5" s="35"/>
      <c r="S5" s="35"/>
      <c r="T5" s="35"/>
      <c r="U5" s="36"/>
      <c r="V5" s="37"/>
      <c r="W5" s="38"/>
      <c r="X5" s="38"/>
      <c r="Y5" s="39"/>
      <c r="Z5" s="33">
        <f t="shared" si="0"/>
        <v>0</v>
      </c>
    </row>
    <row r="6" ht="45" customHeight="1" spans="1:26">
      <c r="A6" s="23"/>
      <c r="B6" s="23"/>
      <c r="C6" s="23"/>
      <c r="D6" s="23"/>
      <c r="E6" s="23"/>
      <c r="F6" s="23"/>
      <c r="G6" s="23"/>
      <c r="H6" s="23"/>
      <c r="I6" s="23"/>
      <c r="J6" s="23"/>
      <c r="K6" s="23"/>
      <c r="L6" s="23"/>
      <c r="M6" s="23"/>
      <c r="N6" s="25"/>
      <c r="O6" s="34"/>
      <c r="P6" s="35"/>
      <c r="Q6" s="35"/>
      <c r="R6" s="35"/>
      <c r="S6" s="35"/>
      <c r="T6" s="35"/>
      <c r="U6" s="36"/>
      <c r="V6" s="37"/>
      <c r="W6" s="38"/>
      <c r="X6" s="38"/>
      <c r="Y6" s="39"/>
      <c r="Z6" s="33">
        <f t="shared" si="0"/>
        <v>0</v>
      </c>
    </row>
    <row r="7" ht="45" customHeight="1" spans="1:26">
      <c r="A7" s="23"/>
      <c r="B7" s="23"/>
      <c r="C7" s="23"/>
      <c r="D7" s="23"/>
      <c r="E7" s="23"/>
      <c r="F7" s="23"/>
      <c r="G7" s="23"/>
      <c r="H7" s="23"/>
      <c r="I7" s="23"/>
      <c r="J7" s="23"/>
      <c r="K7" s="23"/>
      <c r="L7" s="23"/>
      <c r="M7" s="23"/>
      <c r="N7" s="25"/>
      <c r="O7" s="34"/>
      <c r="P7" s="35"/>
      <c r="Q7" s="35"/>
      <c r="R7" s="35"/>
      <c r="S7" s="35"/>
      <c r="T7" s="35"/>
      <c r="U7" s="36"/>
      <c r="V7" s="37"/>
      <c r="W7" s="38"/>
      <c r="X7" s="38"/>
      <c r="Y7" s="39"/>
      <c r="Z7" s="33">
        <f t="shared" si="0"/>
        <v>0</v>
      </c>
    </row>
    <row r="8" ht="45" customHeight="1" spans="1:26">
      <c r="A8" s="23"/>
      <c r="B8" s="23"/>
      <c r="C8" s="23"/>
      <c r="D8" s="23"/>
      <c r="E8" s="23"/>
      <c r="F8" s="23"/>
      <c r="G8" s="23"/>
      <c r="H8" s="23"/>
      <c r="I8" s="23"/>
      <c r="J8" s="23"/>
      <c r="K8" s="23"/>
      <c r="L8" s="23"/>
      <c r="M8" s="23"/>
      <c r="N8" s="25"/>
      <c r="O8" s="34"/>
      <c r="P8" s="35"/>
      <c r="Q8" s="35"/>
      <c r="R8" s="35"/>
      <c r="S8" s="35"/>
      <c r="T8" s="35"/>
      <c r="U8" s="36"/>
      <c r="V8" s="37"/>
      <c r="W8" s="38"/>
      <c r="X8" s="38"/>
      <c r="Y8" s="39"/>
      <c r="Z8" s="33">
        <f t="shared" si="0"/>
        <v>0</v>
      </c>
    </row>
    <row r="9" ht="45" customHeight="1" spans="1:26">
      <c r="A9" s="23"/>
      <c r="B9" s="23"/>
      <c r="C9" s="23"/>
      <c r="D9" s="23"/>
      <c r="E9" s="23"/>
      <c r="F9" s="23"/>
      <c r="G9" s="23"/>
      <c r="H9" s="23"/>
      <c r="I9" s="23"/>
      <c r="J9" s="23"/>
      <c r="K9" s="23"/>
      <c r="L9" s="23"/>
      <c r="M9" s="23"/>
      <c r="N9" s="25"/>
      <c r="O9" s="34"/>
      <c r="P9" s="35"/>
      <c r="Q9" s="35"/>
      <c r="R9" s="35"/>
      <c r="S9" s="35"/>
      <c r="T9" s="35"/>
      <c r="U9" s="36"/>
      <c r="V9" s="37"/>
      <c r="W9" s="38"/>
      <c r="X9" s="38"/>
      <c r="Y9" s="39"/>
      <c r="Z9" s="33">
        <f t="shared" si="0"/>
        <v>0</v>
      </c>
    </row>
    <row r="10" ht="45" customHeight="1" spans="1:26">
      <c r="A10" s="23"/>
      <c r="B10" s="23"/>
      <c r="C10" s="23"/>
      <c r="D10" s="23"/>
      <c r="E10" s="23"/>
      <c r="F10" s="23"/>
      <c r="G10" s="23"/>
      <c r="H10" s="23"/>
      <c r="I10" s="23"/>
      <c r="J10" s="23"/>
      <c r="K10" s="23"/>
      <c r="L10" s="23"/>
      <c r="M10" s="23"/>
      <c r="N10" s="25"/>
      <c r="O10" s="34"/>
      <c r="P10" s="35"/>
      <c r="Q10" s="35"/>
      <c r="R10" s="35"/>
      <c r="S10" s="35"/>
      <c r="T10" s="35"/>
      <c r="U10" s="36"/>
      <c r="V10" s="37"/>
      <c r="W10" s="38"/>
      <c r="X10" s="38"/>
      <c r="Y10" s="39"/>
      <c r="Z10" s="33">
        <f t="shared" si="0"/>
        <v>0</v>
      </c>
    </row>
    <row r="11" ht="45" customHeight="1" spans="1:26">
      <c r="A11" s="23"/>
      <c r="B11" s="23"/>
      <c r="C11" s="23"/>
      <c r="D11" s="23"/>
      <c r="E11" s="23"/>
      <c r="F11" s="23"/>
      <c r="G11" s="23"/>
      <c r="H11" s="23"/>
      <c r="I11" s="23"/>
      <c r="J11" s="23"/>
      <c r="K11" s="23"/>
      <c r="L11" s="23"/>
      <c r="M11" s="23"/>
      <c r="N11" s="25"/>
      <c r="O11" s="34"/>
      <c r="P11" s="35"/>
      <c r="Q11" s="35"/>
      <c r="R11" s="35"/>
      <c r="S11" s="35"/>
      <c r="T11" s="35"/>
      <c r="U11" s="36"/>
      <c r="V11" s="37"/>
      <c r="W11" s="38"/>
      <c r="X11" s="38"/>
      <c r="Y11" s="39"/>
      <c r="Z11" s="33">
        <f t="shared" si="0"/>
        <v>0</v>
      </c>
    </row>
    <row r="12" ht="45" customHeight="1" spans="1:26">
      <c r="A12" s="23"/>
      <c r="B12" s="23"/>
      <c r="C12" s="23"/>
      <c r="D12" s="23"/>
      <c r="E12" s="23"/>
      <c r="F12" s="23"/>
      <c r="G12" s="23"/>
      <c r="H12" s="23"/>
      <c r="I12" s="23"/>
      <c r="J12" s="23"/>
      <c r="K12" s="23"/>
      <c r="L12" s="23"/>
      <c r="M12" s="23"/>
      <c r="N12" s="25"/>
      <c r="O12" s="34"/>
      <c r="P12" s="35"/>
      <c r="Q12" s="35"/>
      <c r="R12" s="35"/>
      <c r="S12" s="35"/>
      <c r="T12" s="35"/>
      <c r="U12" s="36"/>
      <c r="V12" s="37"/>
      <c r="W12" s="38"/>
      <c r="X12" s="38"/>
      <c r="Y12" s="39"/>
      <c r="Z12" s="33">
        <f t="shared" si="0"/>
        <v>0</v>
      </c>
    </row>
    <row r="13" ht="45" customHeight="1" spans="1:26">
      <c r="A13" s="23"/>
      <c r="B13" s="23"/>
      <c r="C13" s="23"/>
      <c r="D13" s="23"/>
      <c r="E13" s="23"/>
      <c r="F13" s="23"/>
      <c r="G13" s="23"/>
      <c r="H13" s="23"/>
      <c r="I13" s="23"/>
      <c r="J13" s="40"/>
      <c r="K13" s="23"/>
      <c r="L13" s="23"/>
      <c r="M13" s="23"/>
      <c r="N13" s="25"/>
      <c r="O13" s="41"/>
      <c r="P13" s="42"/>
      <c r="Q13" s="42"/>
      <c r="R13" s="42"/>
      <c r="S13" s="42"/>
      <c r="T13" s="42"/>
      <c r="U13" s="43"/>
      <c r="V13" s="44"/>
      <c r="W13" s="45"/>
      <c r="X13" s="45"/>
      <c r="Y13" s="46"/>
      <c r="Z13" s="33">
        <f t="shared" si="0"/>
        <v>0</v>
      </c>
    </row>
    <row r="14" ht="41" customHeight="1" spans="1:26">
      <c r="A14" s="47" t="s">
        <v>146</v>
      </c>
      <c r="B14" s="47"/>
      <c r="C14" s="47"/>
      <c r="D14" s="47"/>
      <c r="E14" s="47"/>
      <c r="F14" s="47"/>
      <c r="G14" s="47"/>
      <c r="H14" s="47"/>
      <c r="I14" s="47"/>
      <c r="J14" s="47"/>
      <c r="K14" s="47"/>
      <c r="L14" s="47"/>
      <c r="M14" s="47"/>
      <c r="N14" s="48"/>
      <c r="O14" s="49"/>
      <c r="P14" s="50">
        <f t="shared" ref="P14:T14" si="1">SUM(P4:P13)</f>
        <v>0</v>
      </c>
      <c r="Q14" s="50"/>
      <c r="R14" s="51"/>
      <c r="S14" s="50">
        <f t="shared" si="1"/>
        <v>0</v>
      </c>
      <c r="T14" s="50">
        <f t="shared" si="1"/>
        <v>0</v>
      </c>
      <c r="U14" s="51"/>
      <c r="V14" s="50">
        <f t="shared" ref="V14:Y14" si="2">SUM(V4:V13)</f>
        <v>0</v>
      </c>
      <c r="W14" s="50">
        <f t="shared" si="2"/>
        <v>0</v>
      </c>
      <c r="X14" s="50">
        <f t="shared" si="2"/>
        <v>0</v>
      </c>
      <c r="Y14" s="52">
        <f t="shared" si="2"/>
        <v>0</v>
      </c>
    </row>
    <row r="15" ht="37.5" customHeight="1"/>
  </sheetData>
  <sheetProtection formatCells="0" formatColumns="0" formatRows="0" insertRows="0" insertColumns="0" insertHyperlinks="0" deleteColumns="0" deleteRows="0" sort="0" autoFilter="0" pivotTables="0"/>
  <autoFilter xmlns:etc="http://www.wps.cn/officeDocument/2017/etCustomData" ref="A3:Y4" etc:filterBottomFollowUsedRange="0">
    <extLst/>
  </autoFilter>
  <mergeCells count="6">
    <mergeCell ref="A1:Y1"/>
    <mergeCell ref="A2:N2"/>
    <mergeCell ref="O2:U2"/>
    <mergeCell ref="V2:Y2"/>
    <mergeCell ref="A14:N14"/>
    <mergeCell ref="Z2:Z3"/>
  </mergeCells>
  <conditionalFormatting sqref="N4:N13">
    <cfRule type="uniqueValues" dxfId="0" priority="4"/>
    <cfRule type="containsText" dxfId="1" priority="3" operator="between" text="废标">
      <formula>NOT(ISERROR(SEARCH("废标",N4)))</formula>
    </cfRule>
    <cfRule type="containsText" dxfId="2" priority="2" operator="between" text="流标">
      <formula>NOT(ISERROR(SEARCH("流标",N4)))</formula>
    </cfRule>
    <cfRule type="containsText" dxfId="3" priority="1" operator="between" text="终止">
      <formula>NOT(ISERROR(SEARCH("终止",N4)))</formula>
    </cfRule>
  </conditionalFormatting>
  <dataValidations count="1">
    <dataValidation type="list" allowBlank="1" showErrorMessage="1" errorTitle="错误提示" error="请输入下拉列表中的值" sqref="U4:U13">
      <formula1>"国企,民营"</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5"/>
  <sheetViews>
    <sheetView workbookViewId="0">
      <pane xSplit="2" ySplit="3" topLeftCell="O4" activePane="bottomRight" state="frozen"/>
      <selection/>
      <selection pane="topRight"/>
      <selection pane="bottomLeft"/>
      <selection pane="bottomRight" activeCell="N4" sqref="N4:N13"/>
    </sheetView>
  </sheetViews>
  <sheetFormatPr defaultColWidth="9" defaultRowHeight="14.25"/>
  <cols>
    <col min="1" max="1" width="4.3" style="2" customWidth="1"/>
    <col min="2" max="2" width="33.125" style="2" customWidth="1"/>
    <col min="3" max="3" width="9" style="2"/>
    <col min="4" max="4" width="7.75" style="2" customWidth="1"/>
    <col min="5" max="5" width="13.125" style="2"/>
    <col min="6" max="6" width="36.25" style="2" customWidth="1"/>
    <col min="7" max="7" width="14.5583333333333" style="2" customWidth="1"/>
    <col min="8" max="8" width="7.875" style="2" customWidth="1"/>
    <col min="9" max="9" width="9" style="2"/>
    <col min="10" max="10" width="16" style="2"/>
    <col min="11" max="11" width="13.125" style="2"/>
    <col min="12" max="12" width="11.25" style="2" customWidth="1"/>
    <col min="13" max="13" width="10.125" style="3" customWidth="1"/>
    <col min="14" max="14" width="12.125" style="4" customWidth="1"/>
    <col min="15" max="15" width="13.225" style="3" customWidth="1"/>
    <col min="16" max="16" width="10.875" customWidth="1"/>
    <col min="17" max="17" width="10" customWidth="1"/>
    <col min="18" max="18" width="9.4" customWidth="1"/>
    <col min="19" max="20" width="9.7" customWidth="1"/>
    <col min="21" max="21" width="9" customWidth="1"/>
    <col min="26" max="26" width="9" style="5"/>
  </cols>
  <sheetData>
    <row r="1" ht="49" customHeight="1" spans="1:26">
      <c r="A1" s="6" t="s">
        <v>125</v>
      </c>
      <c r="B1" s="7"/>
      <c r="C1" s="7"/>
      <c r="D1" s="7"/>
      <c r="E1" s="7"/>
      <c r="F1" s="7"/>
      <c r="G1" s="7"/>
      <c r="H1" s="7"/>
      <c r="I1" s="7"/>
      <c r="J1" s="7"/>
      <c r="K1" s="7"/>
      <c r="L1" s="7"/>
      <c r="M1" s="7"/>
      <c r="N1" s="8"/>
      <c r="O1" s="7"/>
      <c r="P1" s="7"/>
      <c r="Q1" s="7"/>
      <c r="R1" s="7"/>
      <c r="S1" s="7"/>
      <c r="T1" s="7"/>
      <c r="U1" s="7"/>
      <c r="V1" s="7"/>
      <c r="W1" s="7"/>
      <c r="X1" s="7"/>
      <c r="Y1" s="7"/>
    </row>
    <row r="2" ht="35" customHeight="1" spans="1:26">
      <c r="A2" s="9" t="s">
        <v>126</v>
      </c>
      <c r="B2" s="9"/>
      <c r="C2" s="9"/>
      <c r="D2" s="9"/>
      <c r="E2" s="9"/>
      <c r="F2" s="9"/>
      <c r="G2" s="9"/>
      <c r="H2" s="9"/>
      <c r="I2" s="9"/>
      <c r="J2" s="9"/>
      <c r="K2" s="9"/>
      <c r="L2" s="9"/>
      <c r="M2" s="9"/>
      <c r="N2" s="10"/>
      <c r="O2" s="11" t="s">
        <v>127</v>
      </c>
      <c r="P2" s="11"/>
      <c r="Q2" s="11"/>
      <c r="R2" s="11"/>
      <c r="S2" s="11"/>
      <c r="T2" s="11"/>
      <c r="U2" s="11"/>
      <c r="V2" s="12" t="s">
        <v>128</v>
      </c>
      <c r="W2" s="12"/>
      <c r="X2" s="12"/>
      <c r="Y2" s="12"/>
      <c r="Z2" s="13" t="s">
        <v>129</v>
      </c>
    </row>
    <row r="3" s="1" customFormat="1" ht="36" customHeight="1" spans="1:26">
      <c r="A3" s="14" t="s">
        <v>1</v>
      </c>
      <c r="B3" s="14" t="s">
        <v>2</v>
      </c>
      <c r="C3" s="14" t="s">
        <v>3</v>
      </c>
      <c r="D3" s="14" t="s">
        <v>4</v>
      </c>
      <c r="E3" s="15" t="s">
        <v>130</v>
      </c>
      <c r="F3" s="14" t="s">
        <v>6</v>
      </c>
      <c r="G3" s="14" t="s">
        <v>7</v>
      </c>
      <c r="H3" s="14" t="s">
        <v>8</v>
      </c>
      <c r="I3" s="14" t="s">
        <v>9</v>
      </c>
      <c r="J3" s="16" t="s">
        <v>131</v>
      </c>
      <c r="K3" s="17" t="s">
        <v>11</v>
      </c>
      <c r="L3" s="14" t="s">
        <v>132</v>
      </c>
      <c r="M3" s="14" t="s">
        <v>133</v>
      </c>
      <c r="N3" s="18" t="s">
        <v>134</v>
      </c>
      <c r="O3" s="19" t="s">
        <v>135</v>
      </c>
      <c r="P3" s="19" t="s">
        <v>136</v>
      </c>
      <c r="Q3" s="19" t="s">
        <v>137</v>
      </c>
      <c r="R3" s="19" t="s">
        <v>138</v>
      </c>
      <c r="S3" s="19" t="s">
        <v>139</v>
      </c>
      <c r="T3" s="20" t="s">
        <v>140</v>
      </c>
      <c r="U3" s="20" t="s">
        <v>141</v>
      </c>
      <c r="V3" s="19" t="s">
        <v>142</v>
      </c>
      <c r="W3" s="19" t="s">
        <v>143</v>
      </c>
      <c r="X3" s="19" t="s">
        <v>144</v>
      </c>
      <c r="Y3" s="19" t="s">
        <v>145</v>
      </c>
      <c r="Z3" s="5"/>
    </row>
    <row r="4" ht="45" customHeight="1" spans="1:26">
      <c r="A4" s="21">
        <v>1</v>
      </c>
      <c r="B4" s="22"/>
      <c r="C4" s="23"/>
      <c r="D4" s="23"/>
      <c r="E4" s="21"/>
      <c r="F4" s="23"/>
      <c r="G4" s="23"/>
      <c r="H4" s="23"/>
      <c r="I4" s="23"/>
      <c r="J4" s="24"/>
      <c r="K4" s="21"/>
      <c r="L4" s="21"/>
      <c r="M4" s="23"/>
      <c r="N4" s="25"/>
      <c r="O4" s="26"/>
      <c r="P4" s="27"/>
      <c r="Q4" s="27"/>
      <c r="R4" s="28"/>
      <c r="S4" s="27"/>
      <c r="T4" s="27"/>
      <c r="U4" s="29"/>
      <c r="V4" s="30"/>
      <c r="W4" s="31"/>
      <c r="X4" s="31"/>
      <c r="Y4" s="32"/>
      <c r="Z4" s="33">
        <f t="shared" ref="Z4:Z13" si="0">M4-E4</f>
        <v>0</v>
      </c>
    </row>
    <row r="5" ht="45" customHeight="1" spans="1:26">
      <c r="A5" s="23"/>
      <c r="B5" s="23"/>
      <c r="C5" s="23"/>
      <c r="D5" s="23"/>
      <c r="E5" s="23"/>
      <c r="F5" s="23"/>
      <c r="G5" s="23"/>
      <c r="H5" s="23"/>
      <c r="I5" s="23"/>
      <c r="J5" s="23"/>
      <c r="K5" s="23"/>
      <c r="L5" s="23"/>
      <c r="M5" s="23"/>
      <c r="N5" s="25"/>
      <c r="O5" s="34"/>
      <c r="P5" s="35"/>
      <c r="Q5" s="35"/>
      <c r="R5" s="35"/>
      <c r="S5" s="35"/>
      <c r="T5" s="35"/>
      <c r="U5" s="36"/>
      <c r="V5" s="37"/>
      <c r="W5" s="38"/>
      <c r="X5" s="38"/>
      <c r="Y5" s="39"/>
      <c r="Z5" s="33">
        <f t="shared" si="0"/>
        <v>0</v>
      </c>
    </row>
    <row r="6" ht="45" customHeight="1" spans="1:26">
      <c r="A6" s="23"/>
      <c r="B6" s="23"/>
      <c r="C6" s="23"/>
      <c r="D6" s="23"/>
      <c r="E6" s="23"/>
      <c r="F6" s="23"/>
      <c r="G6" s="23"/>
      <c r="H6" s="23"/>
      <c r="I6" s="23"/>
      <c r="J6" s="23"/>
      <c r="K6" s="23"/>
      <c r="L6" s="23"/>
      <c r="M6" s="23"/>
      <c r="N6" s="25"/>
      <c r="O6" s="34"/>
      <c r="P6" s="35"/>
      <c r="Q6" s="35"/>
      <c r="R6" s="35"/>
      <c r="S6" s="35"/>
      <c r="T6" s="35"/>
      <c r="U6" s="36"/>
      <c r="V6" s="37"/>
      <c r="W6" s="38"/>
      <c r="X6" s="38"/>
      <c r="Y6" s="39"/>
      <c r="Z6" s="33">
        <f t="shared" si="0"/>
        <v>0</v>
      </c>
    </row>
    <row r="7" ht="45" customHeight="1" spans="1:26">
      <c r="A7" s="23"/>
      <c r="B7" s="23"/>
      <c r="C7" s="23"/>
      <c r="D7" s="23"/>
      <c r="E7" s="23"/>
      <c r="F7" s="23"/>
      <c r="G7" s="23"/>
      <c r="H7" s="23"/>
      <c r="I7" s="23"/>
      <c r="J7" s="23"/>
      <c r="K7" s="23"/>
      <c r="L7" s="23"/>
      <c r="M7" s="23"/>
      <c r="N7" s="25"/>
      <c r="O7" s="34"/>
      <c r="P7" s="35"/>
      <c r="Q7" s="35"/>
      <c r="R7" s="35"/>
      <c r="S7" s="35"/>
      <c r="T7" s="35"/>
      <c r="U7" s="36"/>
      <c r="V7" s="37"/>
      <c r="W7" s="38"/>
      <c r="X7" s="38"/>
      <c r="Y7" s="39"/>
      <c r="Z7" s="33">
        <f t="shared" si="0"/>
        <v>0</v>
      </c>
    </row>
    <row r="8" ht="45" customHeight="1" spans="1:26">
      <c r="A8" s="23"/>
      <c r="B8" s="23"/>
      <c r="C8" s="23"/>
      <c r="D8" s="23"/>
      <c r="E8" s="23"/>
      <c r="F8" s="23"/>
      <c r="G8" s="23"/>
      <c r="H8" s="23"/>
      <c r="I8" s="23"/>
      <c r="J8" s="23"/>
      <c r="K8" s="23"/>
      <c r="L8" s="23"/>
      <c r="M8" s="23"/>
      <c r="N8" s="25"/>
      <c r="O8" s="34"/>
      <c r="P8" s="35"/>
      <c r="Q8" s="35"/>
      <c r="R8" s="35"/>
      <c r="S8" s="35"/>
      <c r="T8" s="35"/>
      <c r="U8" s="36"/>
      <c r="V8" s="37"/>
      <c r="W8" s="38"/>
      <c r="X8" s="38"/>
      <c r="Y8" s="39"/>
      <c r="Z8" s="33">
        <f t="shared" si="0"/>
        <v>0</v>
      </c>
    </row>
    <row r="9" ht="45" customHeight="1" spans="1:26">
      <c r="A9" s="23"/>
      <c r="B9" s="23"/>
      <c r="C9" s="23"/>
      <c r="D9" s="23"/>
      <c r="E9" s="23"/>
      <c r="F9" s="23"/>
      <c r="G9" s="23"/>
      <c r="H9" s="23"/>
      <c r="I9" s="23"/>
      <c r="J9" s="23"/>
      <c r="K9" s="23"/>
      <c r="L9" s="23"/>
      <c r="M9" s="23"/>
      <c r="N9" s="25"/>
      <c r="O9" s="34"/>
      <c r="P9" s="35"/>
      <c r="Q9" s="35"/>
      <c r="R9" s="35"/>
      <c r="S9" s="35"/>
      <c r="T9" s="35"/>
      <c r="U9" s="36"/>
      <c r="V9" s="37"/>
      <c r="W9" s="38"/>
      <c r="X9" s="38"/>
      <c r="Y9" s="39"/>
      <c r="Z9" s="33">
        <f t="shared" si="0"/>
        <v>0</v>
      </c>
    </row>
    <row r="10" ht="45" customHeight="1" spans="1:26">
      <c r="A10" s="23"/>
      <c r="B10" s="23"/>
      <c r="C10" s="23"/>
      <c r="D10" s="23"/>
      <c r="E10" s="23"/>
      <c r="F10" s="23"/>
      <c r="G10" s="23"/>
      <c r="H10" s="23"/>
      <c r="I10" s="23"/>
      <c r="J10" s="23"/>
      <c r="K10" s="23"/>
      <c r="L10" s="23"/>
      <c r="M10" s="23"/>
      <c r="N10" s="25"/>
      <c r="O10" s="34"/>
      <c r="P10" s="35"/>
      <c r="Q10" s="35"/>
      <c r="R10" s="35"/>
      <c r="S10" s="35"/>
      <c r="T10" s="35"/>
      <c r="U10" s="36"/>
      <c r="V10" s="37"/>
      <c r="W10" s="38"/>
      <c r="X10" s="38"/>
      <c r="Y10" s="39"/>
      <c r="Z10" s="33">
        <f t="shared" si="0"/>
        <v>0</v>
      </c>
    </row>
    <row r="11" ht="45" customHeight="1" spans="1:26">
      <c r="A11" s="23"/>
      <c r="B11" s="23"/>
      <c r="C11" s="23"/>
      <c r="D11" s="23"/>
      <c r="E11" s="23"/>
      <c r="F11" s="23"/>
      <c r="G11" s="23"/>
      <c r="H11" s="23"/>
      <c r="I11" s="23"/>
      <c r="J11" s="23"/>
      <c r="K11" s="23"/>
      <c r="L11" s="23"/>
      <c r="M11" s="23"/>
      <c r="N11" s="25"/>
      <c r="O11" s="34"/>
      <c r="P11" s="35"/>
      <c r="Q11" s="35"/>
      <c r="R11" s="35"/>
      <c r="S11" s="35"/>
      <c r="T11" s="35"/>
      <c r="U11" s="36"/>
      <c r="V11" s="37"/>
      <c r="W11" s="38"/>
      <c r="X11" s="38"/>
      <c r="Y11" s="39"/>
      <c r="Z11" s="33">
        <f t="shared" si="0"/>
        <v>0</v>
      </c>
    </row>
    <row r="12" ht="45" customHeight="1" spans="1:26">
      <c r="A12" s="23"/>
      <c r="B12" s="23"/>
      <c r="C12" s="23"/>
      <c r="D12" s="23"/>
      <c r="E12" s="23"/>
      <c r="F12" s="23"/>
      <c r="G12" s="23"/>
      <c r="H12" s="23"/>
      <c r="I12" s="23"/>
      <c r="J12" s="23"/>
      <c r="K12" s="23"/>
      <c r="L12" s="23"/>
      <c r="M12" s="23"/>
      <c r="N12" s="25"/>
      <c r="O12" s="34"/>
      <c r="P12" s="35"/>
      <c r="Q12" s="35"/>
      <c r="R12" s="35"/>
      <c r="S12" s="35"/>
      <c r="T12" s="35"/>
      <c r="U12" s="36"/>
      <c r="V12" s="37"/>
      <c r="W12" s="38"/>
      <c r="X12" s="38"/>
      <c r="Y12" s="39"/>
      <c r="Z12" s="33">
        <f t="shared" si="0"/>
        <v>0</v>
      </c>
    </row>
    <row r="13" ht="45" customHeight="1" spans="1:26">
      <c r="A13" s="23"/>
      <c r="B13" s="23"/>
      <c r="C13" s="23"/>
      <c r="D13" s="23"/>
      <c r="E13" s="23"/>
      <c r="F13" s="23"/>
      <c r="G13" s="23"/>
      <c r="H13" s="23"/>
      <c r="I13" s="23"/>
      <c r="J13" s="40"/>
      <c r="K13" s="23"/>
      <c r="L13" s="23"/>
      <c r="M13" s="23"/>
      <c r="N13" s="25"/>
      <c r="O13" s="41"/>
      <c r="P13" s="42"/>
      <c r="Q13" s="42"/>
      <c r="R13" s="42"/>
      <c r="S13" s="42"/>
      <c r="T13" s="42"/>
      <c r="U13" s="43"/>
      <c r="V13" s="44"/>
      <c r="W13" s="45"/>
      <c r="X13" s="45"/>
      <c r="Y13" s="46"/>
      <c r="Z13" s="33">
        <f t="shared" si="0"/>
        <v>0</v>
      </c>
    </row>
    <row r="14" ht="41" customHeight="1" spans="1:26">
      <c r="A14" s="47" t="s">
        <v>146</v>
      </c>
      <c r="B14" s="47"/>
      <c r="C14" s="47"/>
      <c r="D14" s="47"/>
      <c r="E14" s="47"/>
      <c r="F14" s="47"/>
      <c r="G14" s="47"/>
      <c r="H14" s="47"/>
      <c r="I14" s="47"/>
      <c r="J14" s="47"/>
      <c r="K14" s="47"/>
      <c r="L14" s="47"/>
      <c r="M14" s="47"/>
      <c r="N14" s="48"/>
      <c r="O14" s="49"/>
      <c r="P14" s="50">
        <f t="shared" ref="P14:T14" si="1">SUM(P4:P13)</f>
        <v>0</v>
      </c>
      <c r="Q14" s="50"/>
      <c r="R14" s="51"/>
      <c r="S14" s="50">
        <f t="shared" si="1"/>
        <v>0</v>
      </c>
      <c r="T14" s="50">
        <f t="shared" si="1"/>
        <v>0</v>
      </c>
      <c r="U14" s="51"/>
      <c r="V14" s="50">
        <f t="shared" ref="V14:Y14" si="2">SUM(V4:V13)</f>
        <v>0</v>
      </c>
      <c r="W14" s="50">
        <f t="shared" si="2"/>
        <v>0</v>
      </c>
      <c r="X14" s="50">
        <f t="shared" si="2"/>
        <v>0</v>
      </c>
      <c r="Y14" s="52">
        <f t="shared" si="2"/>
        <v>0</v>
      </c>
    </row>
    <row r="15" ht="37.5" customHeight="1"/>
  </sheetData>
  <sheetProtection formatCells="0" formatColumns="0" formatRows="0" insertRows="0" insertColumns="0" insertHyperlinks="0" deleteColumns="0" deleteRows="0" sort="0" autoFilter="0" pivotTables="0"/>
  <autoFilter xmlns:etc="http://www.wps.cn/officeDocument/2017/etCustomData" ref="A3:Y4" etc:filterBottomFollowUsedRange="0">
    <extLst/>
  </autoFilter>
  <mergeCells count="6">
    <mergeCell ref="A1:Y1"/>
    <mergeCell ref="A2:N2"/>
    <mergeCell ref="O2:U2"/>
    <mergeCell ref="V2:Y2"/>
    <mergeCell ref="A14:N14"/>
    <mergeCell ref="Z2:Z3"/>
  </mergeCells>
  <conditionalFormatting sqref="N4:N13">
    <cfRule type="uniqueValues" dxfId="0" priority="4"/>
    <cfRule type="containsText" dxfId="1" priority="3" operator="between" text="废标">
      <formula>NOT(ISERROR(SEARCH("废标",N4)))</formula>
    </cfRule>
    <cfRule type="containsText" dxfId="2" priority="2" operator="between" text="流标">
      <formula>NOT(ISERROR(SEARCH("流标",N4)))</formula>
    </cfRule>
    <cfRule type="containsText" dxfId="3" priority="1" operator="between" text="终止">
      <formula>NOT(ISERROR(SEARCH("终止",N4)))</formula>
    </cfRule>
  </conditionalFormatting>
  <dataValidations count="1">
    <dataValidation type="list" allowBlank="1" showErrorMessage="1" errorTitle="错误提示" error="请输入下拉列表中的值" sqref="U4:U13">
      <formula1>"国企,民营"</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5"/>
  <sheetViews>
    <sheetView workbookViewId="0">
      <pane xSplit="2" ySplit="3" topLeftCell="O4" activePane="bottomRight" state="frozen"/>
      <selection/>
      <selection pane="topRight"/>
      <selection pane="bottomLeft"/>
      <selection pane="bottomRight" activeCell="N4" sqref="N4:N13"/>
    </sheetView>
  </sheetViews>
  <sheetFormatPr defaultColWidth="9" defaultRowHeight="14.25"/>
  <cols>
    <col min="1" max="1" width="4.3" style="2" customWidth="1"/>
    <col min="2" max="2" width="33.125" style="2" customWidth="1"/>
    <col min="3" max="3" width="9" style="2"/>
    <col min="4" max="4" width="7.75" style="2" customWidth="1"/>
    <col min="5" max="5" width="13.125" style="2"/>
    <col min="6" max="6" width="36.25" style="2" customWidth="1"/>
    <col min="7" max="7" width="14.5583333333333" style="2" customWidth="1"/>
    <col min="8" max="8" width="7.875" style="2" customWidth="1"/>
    <col min="9" max="9" width="9" style="2"/>
    <col min="10" max="10" width="16" style="2"/>
    <col min="11" max="11" width="13.125" style="2"/>
    <col min="12" max="12" width="11.25" style="2" customWidth="1"/>
    <col min="13" max="13" width="10.125" style="3" customWidth="1"/>
    <col min="14" max="14" width="12.125" style="4" customWidth="1"/>
    <col min="15" max="15" width="13.225" style="3" customWidth="1"/>
    <col min="16" max="16" width="10.875" customWidth="1"/>
    <col min="17" max="17" width="10" customWidth="1"/>
    <col min="18" max="18" width="9.4" customWidth="1"/>
    <col min="19" max="20" width="9.7" customWidth="1"/>
    <col min="21" max="21" width="9" customWidth="1"/>
    <col min="26" max="26" width="9" style="5"/>
  </cols>
  <sheetData>
    <row r="1" ht="49" customHeight="1" spans="1:26">
      <c r="A1" s="6" t="s">
        <v>125</v>
      </c>
      <c r="B1" s="7"/>
      <c r="C1" s="7"/>
      <c r="D1" s="7"/>
      <c r="E1" s="7"/>
      <c r="F1" s="7"/>
      <c r="G1" s="7"/>
      <c r="H1" s="7"/>
      <c r="I1" s="7"/>
      <c r="J1" s="7"/>
      <c r="K1" s="7"/>
      <c r="L1" s="7"/>
      <c r="M1" s="7"/>
      <c r="N1" s="8"/>
      <c r="O1" s="7"/>
      <c r="P1" s="7"/>
      <c r="Q1" s="7"/>
      <c r="R1" s="7"/>
      <c r="S1" s="7"/>
      <c r="T1" s="7"/>
      <c r="U1" s="7"/>
      <c r="V1" s="7"/>
      <c r="W1" s="7"/>
      <c r="X1" s="7"/>
      <c r="Y1" s="7"/>
    </row>
    <row r="2" ht="35" customHeight="1" spans="1:26">
      <c r="A2" s="9" t="s">
        <v>126</v>
      </c>
      <c r="B2" s="9"/>
      <c r="C2" s="9"/>
      <c r="D2" s="9"/>
      <c r="E2" s="9"/>
      <c r="F2" s="9"/>
      <c r="G2" s="9"/>
      <c r="H2" s="9"/>
      <c r="I2" s="9"/>
      <c r="J2" s="9"/>
      <c r="K2" s="9"/>
      <c r="L2" s="9"/>
      <c r="M2" s="9"/>
      <c r="N2" s="10"/>
      <c r="O2" s="11" t="s">
        <v>127</v>
      </c>
      <c r="P2" s="11"/>
      <c r="Q2" s="11"/>
      <c r="R2" s="11"/>
      <c r="S2" s="11"/>
      <c r="T2" s="11"/>
      <c r="U2" s="11"/>
      <c r="V2" s="12" t="s">
        <v>128</v>
      </c>
      <c r="W2" s="12"/>
      <c r="X2" s="12"/>
      <c r="Y2" s="12"/>
      <c r="Z2" s="13" t="s">
        <v>129</v>
      </c>
    </row>
    <row r="3" s="1" customFormat="1" ht="36" customHeight="1" spans="1:26">
      <c r="A3" s="14" t="s">
        <v>1</v>
      </c>
      <c r="B3" s="14" t="s">
        <v>2</v>
      </c>
      <c r="C3" s="14" t="s">
        <v>3</v>
      </c>
      <c r="D3" s="14" t="s">
        <v>4</v>
      </c>
      <c r="E3" s="15" t="s">
        <v>130</v>
      </c>
      <c r="F3" s="14" t="s">
        <v>6</v>
      </c>
      <c r="G3" s="14" t="s">
        <v>7</v>
      </c>
      <c r="H3" s="14" t="s">
        <v>8</v>
      </c>
      <c r="I3" s="14" t="s">
        <v>9</v>
      </c>
      <c r="J3" s="16" t="s">
        <v>131</v>
      </c>
      <c r="K3" s="17" t="s">
        <v>11</v>
      </c>
      <c r="L3" s="14" t="s">
        <v>132</v>
      </c>
      <c r="M3" s="14" t="s">
        <v>133</v>
      </c>
      <c r="N3" s="18" t="s">
        <v>134</v>
      </c>
      <c r="O3" s="19" t="s">
        <v>135</v>
      </c>
      <c r="P3" s="19" t="s">
        <v>136</v>
      </c>
      <c r="Q3" s="19" t="s">
        <v>137</v>
      </c>
      <c r="R3" s="19" t="s">
        <v>138</v>
      </c>
      <c r="S3" s="19" t="s">
        <v>139</v>
      </c>
      <c r="T3" s="20" t="s">
        <v>140</v>
      </c>
      <c r="U3" s="20" t="s">
        <v>141</v>
      </c>
      <c r="V3" s="19" t="s">
        <v>142</v>
      </c>
      <c r="W3" s="19" t="s">
        <v>143</v>
      </c>
      <c r="X3" s="19" t="s">
        <v>144</v>
      </c>
      <c r="Y3" s="19" t="s">
        <v>145</v>
      </c>
      <c r="Z3" s="5"/>
    </row>
    <row r="4" ht="45" customHeight="1" spans="1:26">
      <c r="A4" s="21">
        <v>1</v>
      </c>
      <c r="B4" s="22"/>
      <c r="C4" s="23"/>
      <c r="D4" s="23"/>
      <c r="E4" s="21"/>
      <c r="F4" s="23"/>
      <c r="G4" s="23"/>
      <c r="H4" s="23"/>
      <c r="I4" s="23"/>
      <c r="J4" s="24"/>
      <c r="K4" s="21"/>
      <c r="L4" s="21"/>
      <c r="M4" s="23"/>
      <c r="N4" s="25"/>
      <c r="O4" s="26"/>
      <c r="P4" s="27"/>
      <c r="Q4" s="27"/>
      <c r="R4" s="28"/>
      <c r="S4" s="27"/>
      <c r="T4" s="27"/>
      <c r="U4" s="29"/>
      <c r="V4" s="30"/>
      <c r="W4" s="31"/>
      <c r="X4" s="31"/>
      <c r="Y4" s="32"/>
      <c r="Z4" s="33">
        <f t="shared" ref="Z4:Z13" si="0">M4-E4</f>
        <v>0</v>
      </c>
    </row>
    <row r="5" ht="45" customHeight="1" spans="1:26">
      <c r="A5" s="23"/>
      <c r="B5" s="23"/>
      <c r="C5" s="23"/>
      <c r="D5" s="23"/>
      <c r="E5" s="23"/>
      <c r="F5" s="23"/>
      <c r="G5" s="23"/>
      <c r="H5" s="23"/>
      <c r="I5" s="23"/>
      <c r="J5" s="23"/>
      <c r="K5" s="23"/>
      <c r="L5" s="23"/>
      <c r="M5" s="23"/>
      <c r="N5" s="25"/>
      <c r="O5" s="34"/>
      <c r="P5" s="35"/>
      <c r="Q5" s="35"/>
      <c r="R5" s="35"/>
      <c r="S5" s="35"/>
      <c r="T5" s="35"/>
      <c r="U5" s="36"/>
      <c r="V5" s="37"/>
      <c r="W5" s="38"/>
      <c r="X5" s="38"/>
      <c r="Y5" s="39"/>
      <c r="Z5" s="33">
        <f t="shared" si="0"/>
        <v>0</v>
      </c>
    </row>
    <row r="6" ht="45" customHeight="1" spans="1:26">
      <c r="A6" s="23"/>
      <c r="B6" s="23"/>
      <c r="C6" s="23"/>
      <c r="D6" s="23"/>
      <c r="E6" s="23"/>
      <c r="F6" s="23"/>
      <c r="G6" s="23"/>
      <c r="H6" s="23"/>
      <c r="I6" s="23"/>
      <c r="J6" s="23"/>
      <c r="K6" s="23"/>
      <c r="L6" s="23"/>
      <c r="M6" s="23"/>
      <c r="N6" s="25"/>
      <c r="O6" s="34"/>
      <c r="P6" s="35"/>
      <c r="Q6" s="35"/>
      <c r="R6" s="35"/>
      <c r="S6" s="35"/>
      <c r="T6" s="35"/>
      <c r="U6" s="36"/>
      <c r="V6" s="37"/>
      <c r="W6" s="38"/>
      <c r="X6" s="38"/>
      <c r="Y6" s="39"/>
      <c r="Z6" s="33">
        <f t="shared" si="0"/>
        <v>0</v>
      </c>
    </row>
    <row r="7" ht="45" customHeight="1" spans="1:26">
      <c r="A7" s="23"/>
      <c r="B7" s="23"/>
      <c r="C7" s="23"/>
      <c r="D7" s="23"/>
      <c r="E7" s="23"/>
      <c r="F7" s="23"/>
      <c r="G7" s="23"/>
      <c r="H7" s="23"/>
      <c r="I7" s="23"/>
      <c r="J7" s="23"/>
      <c r="K7" s="23"/>
      <c r="L7" s="23"/>
      <c r="M7" s="23"/>
      <c r="N7" s="25"/>
      <c r="O7" s="34"/>
      <c r="P7" s="35"/>
      <c r="Q7" s="35"/>
      <c r="R7" s="35"/>
      <c r="S7" s="35"/>
      <c r="T7" s="35"/>
      <c r="U7" s="36"/>
      <c r="V7" s="37"/>
      <c r="W7" s="38"/>
      <c r="X7" s="38"/>
      <c r="Y7" s="39"/>
      <c r="Z7" s="33">
        <f t="shared" si="0"/>
        <v>0</v>
      </c>
    </row>
    <row r="8" ht="45" customHeight="1" spans="1:26">
      <c r="A8" s="23"/>
      <c r="B8" s="23"/>
      <c r="C8" s="23"/>
      <c r="D8" s="23"/>
      <c r="E8" s="23"/>
      <c r="F8" s="23"/>
      <c r="G8" s="23"/>
      <c r="H8" s="23"/>
      <c r="I8" s="23"/>
      <c r="J8" s="23"/>
      <c r="K8" s="23"/>
      <c r="L8" s="23"/>
      <c r="M8" s="23"/>
      <c r="N8" s="25"/>
      <c r="O8" s="34"/>
      <c r="P8" s="35"/>
      <c r="Q8" s="35"/>
      <c r="R8" s="35"/>
      <c r="S8" s="35"/>
      <c r="T8" s="35"/>
      <c r="U8" s="36"/>
      <c r="V8" s="37"/>
      <c r="W8" s="38"/>
      <c r="X8" s="38"/>
      <c r="Y8" s="39"/>
      <c r="Z8" s="33">
        <f t="shared" si="0"/>
        <v>0</v>
      </c>
    </row>
    <row r="9" ht="45" customHeight="1" spans="1:26">
      <c r="A9" s="23"/>
      <c r="B9" s="23"/>
      <c r="C9" s="23"/>
      <c r="D9" s="23"/>
      <c r="E9" s="23"/>
      <c r="F9" s="23"/>
      <c r="G9" s="23"/>
      <c r="H9" s="23"/>
      <c r="I9" s="23"/>
      <c r="J9" s="23"/>
      <c r="K9" s="23"/>
      <c r="L9" s="23"/>
      <c r="M9" s="23"/>
      <c r="N9" s="25"/>
      <c r="O9" s="34"/>
      <c r="P9" s="35"/>
      <c r="Q9" s="35"/>
      <c r="R9" s="35"/>
      <c r="S9" s="35"/>
      <c r="T9" s="35"/>
      <c r="U9" s="36"/>
      <c r="V9" s="37"/>
      <c r="W9" s="38"/>
      <c r="X9" s="38"/>
      <c r="Y9" s="39"/>
      <c r="Z9" s="33">
        <f t="shared" si="0"/>
        <v>0</v>
      </c>
    </row>
    <row r="10" ht="45" customHeight="1" spans="1:26">
      <c r="A10" s="23"/>
      <c r="B10" s="23"/>
      <c r="C10" s="23"/>
      <c r="D10" s="23"/>
      <c r="E10" s="23"/>
      <c r="F10" s="23"/>
      <c r="G10" s="23"/>
      <c r="H10" s="23"/>
      <c r="I10" s="23"/>
      <c r="J10" s="23"/>
      <c r="K10" s="23"/>
      <c r="L10" s="23"/>
      <c r="M10" s="23"/>
      <c r="N10" s="25"/>
      <c r="O10" s="34"/>
      <c r="P10" s="35"/>
      <c r="Q10" s="35"/>
      <c r="R10" s="35"/>
      <c r="S10" s="35"/>
      <c r="T10" s="35"/>
      <c r="U10" s="36"/>
      <c r="V10" s="37"/>
      <c r="W10" s="38"/>
      <c r="X10" s="38"/>
      <c r="Y10" s="39"/>
      <c r="Z10" s="33">
        <f t="shared" si="0"/>
        <v>0</v>
      </c>
    </row>
    <row r="11" ht="45" customHeight="1" spans="1:26">
      <c r="A11" s="23"/>
      <c r="B11" s="23"/>
      <c r="C11" s="23"/>
      <c r="D11" s="23"/>
      <c r="E11" s="23"/>
      <c r="F11" s="23"/>
      <c r="G11" s="23"/>
      <c r="H11" s="23"/>
      <c r="I11" s="23"/>
      <c r="J11" s="23"/>
      <c r="K11" s="23"/>
      <c r="L11" s="23"/>
      <c r="M11" s="23"/>
      <c r="N11" s="25"/>
      <c r="O11" s="34"/>
      <c r="P11" s="35"/>
      <c r="Q11" s="35"/>
      <c r="R11" s="35"/>
      <c r="S11" s="35"/>
      <c r="T11" s="35"/>
      <c r="U11" s="36"/>
      <c r="V11" s="37"/>
      <c r="W11" s="38"/>
      <c r="X11" s="38"/>
      <c r="Y11" s="39"/>
      <c r="Z11" s="33">
        <f t="shared" si="0"/>
        <v>0</v>
      </c>
    </row>
    <row r="12" ht="45" customHeight="1" spans="1:26">
      <c r="A12" s="23"/>
      <c r="B12" s="23"/>
      <c r="C12" s="23"/>
      <c r="D12" s="23"/>
      <c r="E12" s="23"/>
      <c r="F12" s="23"/>
      <c r="G12" s="23"/>
      <c r="H12" s="23"/>
      <c r="I12" s="23"/>
      <c r="J12" s="23"/>
      <c r="K12" s="23"/>
      <c r="L12" s="23"/>
      <c r="M12" s="23"/>
      <c r="N12" s="25"/>
      <c r="O12" s="34"/>
      <c r="P12" s="35"/>
      <c r="Q12" s="35"/>
      <c r="R12" s="35"/>
      <c r="S12" s="35"/>
      <c r="T12" s="35"/>
      <c r="U12" s="36"/>
      <c r="V12" s="37"/>
      <c r="W12" s="38"/>
      <c r="X12" s="38"/>
      <c r="Y12" s="39"/>
      <c r="Z12" s="33">
        <f t="shared" si="0"/>
        <v>0</v>
      </c>
    </row>
    <row r="13" ht="45" customHeight="1" spans="1:26">
      <c r="A13" s="23"/>
      <c r="B13" s="23"/>
      <c r="C13" s="23"/>
      <c r="D13" s="23"/>
      <c r="E13" s="23"/>
      <c r="F13" s="23"/>
      <c r="G13" s="23"/>
      <c r="H13" s="23"/>
      <c r="I13" s="23"/>
      <c r="J13" s="40"/>
      <c r="K13" s="23"/>
      <c r="L13" s="23"/>
      <c r="M13" s="23"/>
      <c r="N13" s="25"/>
      <c r="O13" s="41"/>
      <c r="P13" s="42"/>
      <c r="Q13" s="42"/>
      <c r="R13" s="42"/>
      <c r="S13" s="42"/>
      <c r="T13" s="42"/>
      <c r="U13" s="43"/>
      <c r="V13" s="44"/>
      <c r="W13" s="45"/>
      <c r="X13" s="45"/>
      <c r="Y13" s="46"/>
      <c r="Z13" s="33">
        <f t="shared" si="0"/>
        <v>0</v>
      </c>
    </row>
    <row r="14" ht="41" customHeight="1" spans="1:26">
      <c r="A14" s="47" t="s">
        <v>146</v>
      </c>
      <c r="B14" s="47"/>
      <c r="C14" s="47"/>
      <c r="D14" s="47"/>
      <c r="E14" s="47"/>
      <c r="F14" s="47"/>
      <c r="G14" s="47"/>
      <c r="H14" s="47"/>
      <c r="I14" s="47"/>
      <c r="J14" s="47"/>
      <c r="K14" s="47"/>
      <c r="L14" s="47"/>
      <c r="M14" s="47"/>
      <c r="N14" s="48"/>
      <c r="O14" s="49"/>
      <c r="P14" s="50">
        <f t="shared" ref="P14:T14" si="1">SUM(P4:P13)</f>
        <v>0</v>
      </c>
      <c r="Q14" s="50"/>
      <c r="R14" s="51"/>
      <c r="S14" s="50">
        <f t="shared" si="1"/>
        <v>0</v>
      </c>
      <c r="T14" s="50">
        <f t="shared" si="1"/>
        <v>0</v>
      </c>
      <c r="U14" s="51"/>
      <c r="V14" s="50">
        <f t="shared" ref="V14:Y14" si="2">SUM(V4:V13)</f>
        <v>0</v>
      </c>
      <c r="W14" s="50">
        <f t="shared" si="2"/>
        <v>0</v>
      </c>
      <c r="X14" s="50">
        <f t="shared" si="2"/>
        <v>0</v>
      </c>
      <c r="Y14" s="52">
        <f t="shared" si="2"/>
        <v>0</v>
      </c>
    </row>
    <row r="15" ht="37.5" customHeight="1"/>
  </sheetData>
  <sheetProtection formatCells="0" formatColumns="0" formatRows="0" insertRows="0" insertColumns="0" insertHyperlinks="0" deleteColumns="0" deleteRows="0" sort="0" autoFilter="0" pivotTables="0"/>
  <autoFilter xmlns:etc="http://www.wps.cn/officeDocument/2017/etCustomData" ref="A3:Y4" etc:filterBottomFollowUsedRange="0">
    <extLst/>
  </autoFilter>
  <mergeCells count="6">
    <mergeCell ref="A1:Y1"/>
    <mergeCell ref="A2:N2"/>
    <mergeCell ref="O2:U2"/>
    <mergeCell ref="V2:Y2"/>
    <mergeCell ref="A14:N14"/>
    <mergeCell ref="Z2:Z3"/>
  </mergeCells>
  <conditionalFormatting sqref="N4:N13">
    <cfRule type="uniqueValues" dxfId="0" priority="4"/>
    <cfRule type="containsText" dxfId="1" priority="3" operator="between" text="废标">
      <formula>NOT(ISERROR(SEARCH("废标",N4)))</formula>
    </cfRule>
    <cfRule type="containsText" dxfId="2" priority="2" operator="between" text="流标">
      <formula>NOT(ISERROR(SEARCH("流标",N4)))</formula>
    </cfRule>
    <cfRule type="containsText" dxfId="3" priority="1" operator="between" text="终止">
      <formula>NOT(ISERROR(SEARCH("终止",N4)))</formula>
    </cfRule>
  </conditionalFormatting>
  <dataValidations count="1">
    <dataValidation type="list" allowBlank="1" showErrorMessage="1" errorTitle="错误提示" error="请输入下拉列表中的值" sqref="U4:U13">
      <formula1>"国企,民营"</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5"/>
  <sheetViews>
    <sheetView workbookViewId="0">
      <pane xSplit="2" ySplit="3" topLeftCell="O4" activePane="bottomRight" state="frozen"/>
      <selection/>
      <selection pane="topRight"/>
      <selection pane="bottomLeft"/>
      <selection pane="bottomRight" activeCell="N4" sqref="N4:N13"/>
    </sheetView>
  </sheetViews>
  <sheetFormatPr defaultColWidth="9" defaultRowHeight="14.25"/>
  <cols>
    <col min="1" max="1" width="4.3" style="2" customWidth="1"/>
    <col min="2" max="2" width="33.125" style="2" customWidth="1"/>
    <col min="3" max="3" width="9" style="2"/>
    <col min="4" max="4" width="7.75" style="2" customWidth="1"/>
    <col min="5" max="5" width="13.125" style="2"/>
    <col min="6" max="6" width="36.25" style="2" customWidth="1"/>
    <col min="7" max="7" width="14.5583333333333" style="2" customWidth="1"/>
    <col min="8" max="8" width="7.875" style="2" customWidth="1"/>
    <col min="9" max="9" width="9" style="2"/>
    <col min="10" max="10" width="16" style="2"/>
    <col min="11" max="11" width="13.125" style="2"/>
    <col min="12" max="12" width="11.25" style="2" customWidth="1"/>
    <col min="13" max="13" width="10.125" style="3" customWidth="1"/>
    <col min="14" max="14" width="12.125" style="4" customWidth="1"/>
    <col min="15" max="15" width="13.225" style="3" customWidth="1"/>
    <col min="16" max="16" width="10.875" customWidth="1"/>
    <col min="17" max="17" width="10" customWidth="1"/>
    <col min="18" max="18" width="9.4" customWidth="1"/>
    <col min="19" max="20" width="9.7" customWidth="1"/>
    <col min="21" max="21" width="9" customWidth="1"/>
    <col min="26" max="26" width="9" style="5"/>
  </cols>
  <sheetData>
    <row r="1" ht="49" customHeight="1" spans="1:26">
      <c r="A1" s="6" t="s">
        <v>125</v>
      </c>
      <c r="B1" s="7"/>
      <c r="C1" s="7"/>
      <c r="D1" s="7"/>
      <c r="E1" s="7"/>
      <c r="F1" s="7"/>
      <c r="G1" s="7"/>
      <c r="H1" s="7"/>
      <c r="I1" s="7"/>
      <c r="J1" s="7"/>
      <c r="K1" s="7"/>
      <c r="L1" s="7"/>
      <c r="M1" s="7"/>
      <c r="N1" s="8"/>
      <c r="O1" s="7"/>
      <c r="P1" s="7"/>
      <c r="Q1" s="7"/>
      <c r="R1" s="7"/>
      <c r="S1" s="7"/>
      <c r="T1" s="7"/>
      <c r="U1" s="7"/>
      <c r="V1" s="7"/>
      <c r="W1" s="7"/>
      <c r="X1" s="7"/>
      <c r="Y1" s="7"/>
    </row>
    <row r="2" ht="35" customHeight="1" spans="1:26">
      <c r="A2" s="9" t="s">
        <v>126</v>
      </c>
      <c r="B2" s="9"/>
      <c r="C2" s="9"/>
      <c r="D2" s="9"/>
      <c r="E2" s="9"/>
      <c r="F2" s="9"/>
      <c r="G2" s="9"/>
      <c r="H2" s="9"/>
      <c r="I2" s="9"/>
      <c r="J2" s="9"/>
      <c r="K2" s="9"/>
      <c r="L2" s="9"/>
      <c r="M2" s="9"/>
      <c r="N2" s="10"/>
      <c r="O2" s="11" t="s">
        <v>127</v>
      </c>
      <c r="P2" s="11"/>
      <c r="Q2" s="11"/>
      <c r="R2" s="11"/>
      <c r="S2" s="11"/>
      <c r="T2" s="11"/>
      <c r="U2" s="11"/>
      <c r="V2" s="12" t="s">
        <v>128</v>
      </c>
      <c r="W2" s="12"/>
      <c r="X2" s="12"/>
      <c r="Y2" s="12"/>
      <c r="Z2" s="13" t="s">
        <v>129</v>
      </c>
    </row>
    <row r="3" s="1" customFormat="1" ht="36" customHeight="1" spans="1:26">
      <c r="A3" s="14" t="s">
        <v>1</v>
      </c>
      <c r="B3" s="14" t="s">
        <v>2</v>
      </c>
      <c r="C3" s="14" t="s">
        <v>3</v>
      </c>
      <c r="D3" s="14" t="s">
        <v>4</v>
      </c>
      <c r="E3" s="15" t="s">
        <v>130</v>
      </c>
      <c r="F3" s="14" t="s">
        <v>6</v>
      </c>
      <c r="G3" s="14" t="s">
        <v>7</v>
      </c>
      <c r="H3" s="14" t="s">
        <v>8</v>
      </c>
      <c r="I3" s="14" t="s">
        <v>9</v>
      </c>
      <c r="J3" s="16" t="s">
        <v>131</v>
      </c>
      <c r="K3" s="17" t="s">
        <v>11</v>
      </c>
      <c r="L3" s="14" t="s">
        <v>132</v>
      </c>
      <c r="M3" s="14" t="s">
        <v>133</v>
      </c>
      <c r="N3" s="18" t="s">
        <v>134</v>
      </c>
      <c r="O3" s="19" t="s">
        <v>135</v>
      </c>
      <c r="P3" s="19" t="s">
        <v>136</v>
      </c>
      <c r="Q3" s="19" t="s">
        <v>137</v>
      </c>
      <c r="R3" s="19" t="s">
        <v>138</v>
      </c>
      <c r="S3" s="19" t="s">
        <v>139</v>
      </c>
      <c r="T3" s="20" t="s">
        <v>140</v>
      </c>
      <c r="U3" s="20" t="s">
        <v>141</v>
      </c>
      <c r="V3" s="19" t="s">
        <v>142</v>
      </c>
      <c r="W3" s="19" t="s">
        <v>143</v>
      </c>
      <c r="X3" s="19" t="s">
        <v>144</v>
      </c>
      <c r="Y3" s="19" t="s">
        <v>145</v>
      </c>
      <c r="Z3" s="5"/>
    </row>
    <row r="4" ht="45" customHeight="1" spans="1:26">
      <c r="A4" s="21">
        <v>1</v>
      </c>
      <c r="B4" s="22"/>
      <c r="C4" s="23"/>
      <c r="D4" s="23"/>
      <c r="E4" s="21"/>
      <c r="F4" s="23"/>
      <c r="G4" s="23"/>
      <c r="H4" s="23"/>
      <c r="I4" s="23"/>
      <c r="J4" s="24"/>
      <c r="K4" s="21"/>
      <c r="L4" s="21"/>
      <c r="M4" s="23"/>
      <c r="N4" s="25"/>
      <c r="O4" s="26"/>
      <c r="P4" s="27"/>
      <c r="Q4" s="27"/>
      <c r="R4" s="28"/>
      <c r="S4" s="27"/>
      <c r="T4" s="27"/>
      <c r="U4" s="29"/>
      <c r="V4" s="30"/>
      <c r="W4" s="31"/>
      <c r="X4" s="31"/>
      <c r="Y4" s="32"/>
      <c r="Z4" s="33">
        <f t="shared" ref="Z4:Z13" si="0">M4-E4</f>
        <v>0</v>
      </c>
    </row>
    <row r="5" ht="45" customHeight="1" spans="1:26">
      <c r="A5" s="23"/>
      <c r="B5" s="23"/>
      <c r="C5" s="23"/>
      <c r="D5" s="23"/>
      <c r="E5" s="23"/>
      <c r="F5" s="23"/>
      <c r="G5" s="23"/>
      <c r="H5" s="23"/>
      <c r="I5" s="23"/>
      <c r="J5" s="23"/>
      <c r="K5" s="23"/>
      <c r="L5" s="23"/>
      <c r="M5" s="23"/>
      <c r="N5" s="25"/>
      <c r="O5" s="34"/>
      <c r="P5" s="35"/>
      <c r="Q5" s="35"/>
      <c r="R5" s="35"/>
      <c r="S5" s="35"/>
      <c r="T5" s="35"/>
      <c r="U5" s="36"/>
      <c r="V5" s="37"/>
      <c r="W5" s="38"/>
      <c r="X5" s="38"/>
      <c r="Y5" s="39"/>
      <c r="Z5" s="33">
        <f t="shared" si="0"/>
        <v>0</v>
      </c>
    </row>
    <row r="6" ht="45" customHeight="1" spans="1:26">
      <c r="A6" s="23"/>
      <c r="B6" s="23"/>
      <c r="C6" s="23"/>
      <c r="D6" s="23"/>
      <c r="E6" s="23"/>
      <c r="F6" s="23"/>
      <c r="G6" s="23"/>
      <c r="H6" s="23"/>
      <c r="I6" s="23"/>
      <c r="J6" s="23"/>
      <c r="K6" s="23"/>
      <c r="L6" s="23"/>
      <c r="M6" s="23"/>
      <c r="N6" s="25"/>
      <c r="O6" s="34"/>
      <c r="P6" s="35"/>
      <c r="Q6" s="35"/>
      <c r="R6" s="35"/>
      <c r="S6" s="35"/>
      <c r="T6" s="35"/>
      <c r="U6" s="36"/>
      <c r="V6" s="37"/>
      <c r="W6" s="38"/>
      <c r="X6" s="38"/>
      <c r="Y6" s="39"/>
      <c r="Z6" s="33">
        <f t="shared" si="0"/>
        <v>0</v>
      </c>
    </row>
    <row r="7" ht="45" customHeight="1" spans="1:26">
      <c r="A7" s="23"/>
      <c r="B7" s="23"/>
      <c r="C7" s="23"/>
      <c r="D7" s="23"/>
      <c r="E7" s="23"/>
      <c r="F7" s="23"/>
      <c r="G7" s="23"/>
      <c r="H7" s="23"/>
      <c r="I7" s="23"/>
      <c r="J7" s="23"/>
      <c r="K7" s="23"/>
      <c r="L7" s="23"/>
      <c r="M7" s="23"/>
      <c r="N7" s="25"/>
      <c r="O7" s="34"/>
      <c r="P7" s="35"/>
      <c r="Q7" s="35"/>
      <c r="R7" s="35"/>
      <c r="S7" s="35"/>
      <c r="T7" s="35"/>
      <c r="U7" s="36"/>
      <c r="V7" s="37"/>
      <c r="W7" s="38"/>
      <c r="X7" s="38"/>
      <c r="Y7" s="39"/>
      <c r="Z7" s="33">
        <f t="shared" si="0"/>
        <v>0</v>
      </c>
    </row>
    <row r="8" ht="45" customHeight="1" spans="1:26">
      <c r="A8" s="23"/>
      <c r="B8" s="23"/>
      <c r="C8" s="23"/>
      <c r="D8" s="23"/>
      <c r="E8" s="23"/>
      <c r="F8" s="23"/>
      <c r="G8" s="23"/>
      <c r="H8" s="23"/>
      <c r="I8" s="23"/>
      <c r="J8" s="23"/>
      <c r="K8" s="23"/>
      <c r="L8" s="23"/>
      <c r="M8" s="23"/>
      <c r="N8" s="25"/>
      <c r="O8" s="34"/>
      <c r="P8" s="35"/>
      <c r="Q8" s="35"/>
      <c r="R8" s="35"/>
      <c r="S8" s="35"/>
      <c r="T8" s="35"/>
      <c r="U8" s="36"/>
      <c r="V8" s="37"/>
      <c r="W8" s="38"/>
      <c r="X8" s="38"/>
      <c r="Y8" s="39"/>
      <c r="Z8" s="33">
        <f t="shared" si="0"/>
        <v>0</v>
      </c>
    </row>
    <row r="9" ht="45" customHeight="1" spans="1:26">
      <c r="A9" s="23"/>
      <c r="B9" s="23"/>
      <c r="C9" s="23"/>
      <c r="D9" s="23"/>
      <c r="E9" s="23"/>
      <c r="F9" s="23"/>
      <c r="G9" s="23"/>
      <c r="H9" s="23"/>
      <c r="I9" s="23"/>
      <c r="J9" s="23"/>
      <c r="K9" s="23"/>
      <c r="L9" s="23"/>
      <c r="M9" s="23"/>
      <c r="N9" s="25"/>
      <c r="O9" s="34"/>
      <c r="P9" s="35"/>
      <c r="Q9" s="35"/>
      <c r="R9" s="35"/>
      <c r="S9" s="35"/>
      <c r="T9" s="35"/>
      <c r="U9" s="36"/>
      <c r="V9" s="37"/>
      <c r="W9" s="38"/>
      <c r="X9" s="38"/>
      <c r="Y9" s="39"/>
      <c r="Z9" s="33">
        <f t="shared" si="0"/>
        <v>0</v>
      </c>
    </row>
    <row r="10" ht="45" customHeight="1" spans="1:26">
      <c r="A10" s="23"/>
      <c r="B10" s="23"/>
      <c r="C10" s="23"/>
      <c r="D10" s="23"/>
      <c r="E10" s="23"/>
      <c r="F10" s="23"/>
      <c r="G10" s="23"/>
      <c r="H10" s="23"/>
      <c r="I10" s="23"/>
      <c r="J10" s="23"/>
      <c r="K10" s="23"/>
      <c r="L10" s="23"/>
      <c r="M10" s="23"/>
      <c r="N10" s="25"/>
      <c r="O10" s="34"/>
      <c r="P10" s="35"/>
      <c r="Q10" s="35"/>
      <c r="R10" s="35"/>
      <c r="S10" s="35"/>
      <c r="T10" s="35"/>
      <c r="U10" s="36"/>
      <c r="V10" s="37"/>
      <c r="W10" s="38"/>
      <c r="X10" s="38"/>
      <c r="Y10" s="39"/>
      <c r="Z10" s="33">
        <f t="shared" si="0"/>
        <v>0</v>
      </c>
    </row>
    <row r="11" ht="45" customHeight="1" spans="1:26">
      <c r="A11" s="23"/>
      <c r="B11" s="23"/>
      <c r="C11" s="23"/>
      <c r="D11" s="23"/>
      <c r="E11" s="23"/>
      <c r="F11" s="23"/>
      <c r="G11" s="23"/>
      <c r="H11" s="23"/>
      <c r="I11" s="23"/>
      <c r="J11" s="23"/>
      <c r="K11" s="23"/>
      <c r="L11" s="23"/>
      <c r="M11" s="23"/>
      <c r="N11" s="25"/>
      <c r="O11" s="34"/>
      <c r="P11" s="35"/>
      <c r="Q11" s="35"/>
      <c r="R11" s="35"/>
      <c r="S11" s="35"/>
      <c r="T11" s="35"/>
      <c r="U11" s="36"/>
      <c r="V11" s="37"/>
      <c r="W11" s="38"/>
      <c r="X11" s="38"/>
      <c r="Y11" s="39"/>
      <c r="Z11" s="33">
        <f t="shared" si="0"/>
        <v>0</v>
      </c>
    </row>
    <row r="12" ht="45" customHeight="1" spans="1:26">
      <c r="A12" s="23"/>
      <c r="B12" s="23"/>
      <c r="C12" s="23"/>
      <c r="D12" s="23"/>
      <c r="E12" s="23"/>
      <c r="F12" s="23"/>
      <c r="G12" s="23"/>
      <c r="H12" s="23"/>
      <c r="I12" s="23"/>
      <c r="J12" s="23"/>
      <c r="K12" s="23"/>
      <c r="L12" s="23"/>
      <c r="M12" s="23"/>
      <c r="N12" s="25"/>
      <c r="O12" s="34"/>
      <c r="P12" s="35"/>
      <c r="Q12" s="35"/>
      <c r="R12" s="35"/>
      <c r="S12" s="35"/>
      <c r="T12" s="35"/>
      <c r="U12" s="36"/>
      <c r="V12" s="37"/>
      <c r="W12" s="38"/>
      <c r="X12" s="38"/>
      <c r="Y12" s="39"/>
      <c r="Z12" s="33">
        <f t="shared" si="0"/>
        <v>0</v>
      </c>
    </row>
    <row r="13" ht="45" customHeight="1" spans="1:26">
      <c r="A13" s="23"/>
      <c r="B13" s="23"/>
      <c r="C13" s="23"/>
      <c r="D13" s="23"/>
      <c r="E13" s="23"/>
      <c r="F13" s="23"/>
      <c r="G13" s="23"/>
      <c r="H13" s="23"/>
      <c r="I13" s="23"/>
      <c r="J13" s="40"/>
      <c r="K13" s="23"/>
      <c r="L13" s="23"/>
      <c r="M13" s="23"/>
      <c r="N13" s="25"/>
      <c r="O13" s="41"/>
      <c r="P13" s="42"/>
      <c r="Q13" s="42"/>
      <c r="R13" s="42"/>
      <c r="S13" s="42"/>
      <c r="T13" s="42"/>
      <c r="U13" s="43"/>
      <c r="V13" s="44"/>
      <c r="W13" s="45"/>
      <c r="X13" s="45"/>
      <c r="Y13" s="46"/>
      <c r="Z13" s="33">
        <f t="shared" si="0"/>
        <v>0</v>
      </c>
    </row>
    <row r="14" ht="41" customHeight="1" spans="1:26">
      <c r="A14" s="47" t="s">
        <v>146</v>
      </c>
      <c r="B14" s="47"/>
      <c r="C14" s="47"/>
      <c r="D14" s="47"/>
      <c r="E14" s="47"/>
      <c r="F14" s="47"/>
      <c r="G14" s="47"/>
      <c r="H14" s="47"/>
      <c r="I14" s="47"/>
      <c r="J14" s="47"/>
      <c r="K14" s="47"/>
      <c r="L14" s="47"/>
      <c r="M14" s="47"/>
      <c r="N14" s="48"/>
      <c r="O14" s="49"/>
      <c r="P14" s="50">
        <f t="shared" ref="P14:T14" si="1">SUM(P4:P13)</f>
        <v>0</v>
      </c>
      <c r="Q14" s="50"/>
      <c r="R14" s="51"/>
      <c r="S14" s="50">
        <f t="shared" si="1"/>
        <v>0</v>
      </c>
      <c r="T14" s="50">
        <f t="shared" si="1"/>
        <v>0</v>
      </c>
      <c r="U14" s="51"/>
      <c r="V14" s="50">
        <f t="shared" ref="V14:Y14" si="2">SUM(V4:V13)</f>
        <v>0</v>
      </c>
      <c r="W14" s="50">
        <f t="shared" si="2"/>
        <v>0</v>
      </c>
      <c r="X14" s="50">
        <f t="shared" si="2"/>
        <v>0</v>
      </c>
      <c r="Y14" s="52">
        <f t="shared" si="2"/>
        <v>0</v>
      </c>
    </row>
    <row r="15" ht="37.5" customHeight="1"/>
  </sheetData>
  <sheetProtection formatCells="0" formatColumns="0" formatRows="0" insertRows="0" insertColumns="0" insertHyperlinks="0" deleteColumns="0" deleteRows="0" sort="0" autoFilter="0" pivotTables="0"/>
  <autoFilter xmlns:etc="http://www.wps.cn/officeDocument/2017/etCustomData" ref="A3:Y4" etc:filterBottomFollowUsedRange="0">
    <extLst/>
  </autoFilter>
  <mergeCells count="6">
    <mergeCell ref="A1:Y1"/>
    <mergeCell ref="A2:N2"/>
    <mergeCell ref="O2:U2"/>
    <mergeCell ref="V2:Y2"/>
    <mergeCell ref="A14:N14"/>
    <mergeCell ref="Z2:Z3"/>
  </mergeCells>
  <conditionalFormatting sqref="N4:N13">
    <cfRule type="uniqueValues" dxfId="0" priority="4"/>
    <cfRule type="containsText" dxfId="1" priority="3" operator="between" text="废标">
      <formula>NOT(ISERROR(SEARCH("废标",N4)))</formula>
    </cfRule>
    <cfRule type="containsText" dxfId="2" priority="2" operator="between" text="流标">
      <formula>NOT(ISERROR(SEARCH("流标",N4)))</formula>
    </cfRule>
    <cfRule type="containsText" dxfId="3" priority="1" operator="between" text="终止">
      <formula>NOT(ISERROR(SEARCH("终止",N4)))</formula>
    </cfRule>
  </conditionalFormatting>
  <dataValidations count="1">
    <dataValidation type="list" allowBlank="1" showErrorMessage="1" errorTitle="错误提示" error="请输入下拉列表中的值" sqref="U4:U13">
      <formula1>"国企,民营"</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5"/>
  <sheetViews>
    <sheetView workbookViewId="0">
      <pane xSplit="2" ySplit="3" topLeftCell="O4" activePane="bottomRight" state="frozen"/>
      <selection/>
      <selection pane="topRight"/>
      <selection pane="bottomLeft"/>
      <selection pane="bottomRight" activeCell="N4" sqref="N4:N13"/>
    </sheetView>
  </sheetViews>
  <sheetFormatPr defaultColWidth="9" defaultRowHeight="14.25"/>
  <cols>
    <col min="1" max="1" width="4.3" style="2" customWidth="1"/>
    <col min="2" max="2" width="33.125" style="2" customWidth="1"/>
    <col min="3" max="3" width="9" style="2"/>
    <col min="4" max="4" width="7.75" style="2" customWidth="1"/>
    <col min="5" max="5" width="13.125" style="2"/>
    <col min="6" max="6" width="36.25" style="2" customWidth="1"/>
    <col min="7" max="7" width="14.5583333333333" style="2" customWidth="1"/>
    <col min="8" max="8" width="7.875" style="2" customWidth="1"/>
    <col min="9" max="9" width="9" style="2"/>
    <col min="10" max="10" width="16" style="2"/>
    <col min="11" max="11" width="13.125" style="2"/>
    <col min="12" max="12" width="11.25" style="2" customWidth="1"/>
    <col min="13" max="13" width="10.125" style="3" customWidth="1"/>
    <col min="14" max="14" width="12.125" style="4" customWidth="1"/>
    <col min="15" max="15" width="13.225" style="3" customWidth="1"/>
    <col min="16" max="16" width="10.875" customWidth="1"/>
    <col min="17" max="17" width="10" customWidth="1"/>
    <col min="18" max="18" width="9.4" customWidth="1"/>
    <col min="19" max="20" width="9.7" customWidth="1"/>
    <col min="21" max="21" width="9" customWidth="1"/>
    <col min="26" max="26" width="9" style="5"/>
  </cols>
  <sheetData>
    <row r="1" ht="49" customHeight="1" spans="1:26">
      <c r="A1" s="6" t="s">
        <v>125</v>
      </c>
      <c r="B1" s="7"/>
      <c r="C1" s="7"/>
      <c r="D1" s="7"/>
      <c r="E1" s="7"/>
      <c r="F1" s="7"/>
      <c r="G1" s="7"/>
      <c r="H1" s="7"/>
      <c r="I1" s="7"/>
      <c r="J1" s="7"/>
      <c r="K1" s="7"/>
      <c r="L1" s="7"/>
      <c r="M1" s="7"/>
      <c r="N1" s="8"/>
      <c r="O1" s="7"/>
      <c r="P1" s="7"/>
      <c r="Q1" s="7"/>
      <c r="R1" s="7"/>
      <c r="S1" s="7"/>
      <c r="T1" s="7"/>
      <c r="U1" s="7"/>
      <c r="V1" s="7"/>
      <c r="W1" s="7"/>
      <c r="X1" s="7"/>
      <c r="Y1" s="7"/>
    </row>
    <row r="2" ht="35" customHeight="1" spans="1:26">
      <c r="A2" s="9" t="s">
        <v>126</v>
      </c>
      <c r="B2" s="9"/>
      <c r="C2" s="9"/>
      <c r="D2" s="9"/>
      <c r="E2" s="9"/>
      <c r="F2" s="9"/>
      <c r="G2" s="9"/>
      <c r="H2" s="9"/>
      <c r="I2" s="9"/>
      <c r="J2" s="9"/>
      <c r="K2" s="9"/>
      <c r="L2" s="9"/>
      <c r="M2" s="9"/>
      <c r="N2" s="10"/>
      <c r="O2" s="11" t="s">
        <v>127</v>
      </c>
      <c r="P2" s="11"/>
      <c r="Q2" s="11"/>
      <c r="R2" s="11"/>
      <c r="S2" s="11"/>
      <c r="T2" s="11"/>
      <c r="U2" s="11"/>
      <c r="V2" s="12" t="s">
        <v>128</v>
      </c>
      <c r="W2" s="12"/>
      <c r="X2" s="12"/>
      <c r="Y2" s="12"/>
      <c r="Z2" s="13" t="s">
        <v>129</v>
      </c>
    </row>
    <row r="3" s="1" customFormat="1" ht="36" customHeight="1" spans="1:26">
      <c r="A3" s="14" t="s">
        <v>1</v>
      </c>
      <c r="B3" s="14" t="s">
        <v>2</v>
      </c>
      <c r="C3" s="14" t="s">
        <v>3</v>
      </c>
      <c r="D3" s="14" t="s">
        <v>4</v>
      </c>
      <c r="E3" s="15" t="s">
        <v>130</v>
      </c>
      <c r="F3" s="14" t="s">
        <v>6</v>
      </c>
      <c r="G3" s="14" t="s">
        <v>7</v>
      </c>
      <c r="H3" s="14" t="s">
        <v>8</v>
      </c>
      <c r="I3" s="14" t="s">
        <v>9</v>
      </c>
      <c r="J3" s="16" t="s">
        <v>131</v>
      </c>
      <c r="K3" s="17" t="s">
        <v>11</v>
      </c>
      <c r="L3" s="14" t="s">
        <v>132</v>
      </c>
      <c r="M3" s="14" t="s">
        <v>133</v>
      </c>
      <c r="N3" s="18" t="s">
        <v>134</v>
      </c>
      <c r="O3" s="19" t="s">
        <v>135</v>
      </c>
      <c r="P3" s="19" t="s">
        <v>136</v>
      </c>
      <c r="Q3" s="19" t="s">
        <v>137</v>
      </c>
      <c r="R3" s="19" t="s">
        <v>138</v>
      </c>
      <c r="S3" s="19" t="s">
        <v>139</v>
      </c>
      <c r="T3" s="20" t="s">
        <v>140</v>
      </c>
      <c r="U3" s="20" t="s">
        <v>141</v>
      </c>
      <c r="V3" s="19" t="s">
        <v>142</v>
      </c>
      <c r="W3" s="19" t="s">
        <v>143</v>
      </c>
      <c r="X3" s="19" t="s">
        <v>144</v>
      </c>
      <c r="Y3" s="19" t="s">
        <v>145</v>
      </c>
      <c r="Z3" s="5"/>
    </row>
    <row r="4" ht="45" customHeight="1" spans="1:26">
      <c r="A4" s="21">
        <v>1</v>
      </c>
      <c r="B4" s="22"/>
      <c r="C4" s="23"/>
      <c r="D4" s="23"/>
      <c r="E4" s="21"/>
      <c r="F4" s="23"/>
      <c r="G4" s="23"/>
      <c r="H4" s="23"/>
      <c r="I4" s="23"/>
      <c r="J4" s="24"/>
      <c r="K4" s="21"/>
      <c r="L4" s="21"/>
      <c r="M4" s="23"/>
      <c r="N4" s="25"/>
      <c r="O4" s="26"/>
      <c r="P4" s="27"/>
      <c r="Q4" s="27"/>
      <c r="R4" s="28"/>
      <c r="S4" s="27"/>
      <c r="T4" s="27"/>
      <c r="U4" s="29"/>
      <c r="V4" s="30"/>
      <c r="W4" s="31"/>
      <c r="X4" s="31"/>
      <c r="Y4" s="32"/>
      <c r="Z4" s="33">
        <f t="shared" ref="Z4:Z13" si="0">M4-E4</f>
        <v>0</v>
      </c>
    </row>
    <row r="5" ht="45" customHeight="1" spans="1:26">
      <c r="A5" s="23"/>
      <c r="B5" s="23"/>
      <c r="C5" s="23"/>
      <c r="D5" s="23"/>
      <c r="E5" s="23"/>
      <c r="F5" s="23"/>
      <c r="G5" s="23"/>
      <c r="H5" s="23"/>
      <c r="I5" s="23"/>
      <c r="J5" s="23"/>
      <c r="K5" s="23"/>
      <c r="L5" s="23"/>
      <c r="M5" s="23"/>
      <c r="N5" s="25"/>
      <c r="O5" s="34"/>
      <c r="P5" s="35"/>
      <c r="Q5" s="35"/>
      <c r="R5" s="35"/>
      <c r="S5" s="35"/>
      <c r="T5" s="35"/>
      <c r="U5" s="36"/>
      <c r="V5" s="37"/>
      <c r="W5" s="38"/>
      <c r="X5" s="38"/>
      <c r="Y5" s="39"/>
      <c r="Z5" s="33">
        <f t="shared" si="0"/>
        <v>0</v>
      </c>
    </row>
    <row r="6" ht="45" customHeight="1" spans="1:26">
      <c r="A6" s="23"/>
      <c r="B6" s="23"/>
      <c r="C6" s="23"/>
      <c r="D6" s="23"/>
      <c r="E6" s="23"/>
      <c r="F6" s="23"/>
      <c r="G6" s="23"/>
      <c r="H6" s="23"/>
      <c r="I6" s="23"/>
      <c r="J6" s="23"/>
      <c r="K6" s="23"/>
      <c r="L6" s="23"/>
      <c r="M6" s="23"/>
      <c r="N6" s="25"/>
      <c r="O6" s="34"/>
      <c r="P6" s="35"/>
      <c r="Q6" s="35"/>
      <c r="R6" s="35"/>
      <c r="S6" s="35"/>
      <c r="T6" s="35"/>
      <c r="U6" s="36"/>
      <c r="V6" s="37"/>
      <c r="W6" s="38"/>
      <c r="X6" s="38"/>
      <c r="Y6" s="39"/>
      <c r="Z6" s="33">
        <f t="shared" si="0"/>
        <v>0</v>
      </c>
    </row>
    <row r="7" ht="45" customHeight="1" spans="1:26">
      <c r="A7" s="23"/>
      <c r="B7" s="23"/>
      <c r="C7" s="23"/>
      <c r="D7" s="23"/>
      <c r="E7" s="23"/>
      <c r="F7" s="23"/>
      <c r="G7" s="23"/>
      <c r="H7" s="23"/>
      <c r="I7" s="23"/>
      <c r="J7" s="23"/>
      <c r="K7" s="23"/>
      <c r="L7" s="23"/>
      <c r="M7" s="23"/>
      <c r="N7" s="25"/>
      <c r="O7" s="34"/>
      <c r="P7" s="35"/>
      <c r="Q7" s="35"/>
      <c r="R7" s="35"/>
      <c r="S7" s="35"/>
      <c r="T7" s="35"/>
      <c r="U7" s="36"/>
      <c r="V7" s="37"/>
      <c r="W7" s="38"/>
      <c r="X7" s="38"/>
      <c r="Y7" s="39"/>
      <c r="Z7" s="33">
        <f t="shared" si="0"/>
        <v>0</v>
      </c>
    </row>
    <row r="8" ht="45" customHeight="1" spans="1:26">
      <c r="A8" s="23"/>
      <c r="B8" s="23"/>
      <c r="C8" s="23"/>
      <c r="D8" s="23"/>
      <c r="E8" s="23"/>
      <c r="F8" s="23"/>
      <c r="G8" s="23"/>
      <c r="H8" s="23"/>
      <c r="I8" s="23"/>
      <c r="J8" s="23"/>
      <c r="K8" s="23"/>
      <c r="L8" s="23"/>
      <c r="M8" s="23"/>
      <c r="N8" s="25"/>
      <c r="O8" s="34"/>
      <c r="P8" s="35"/>
      <c r="Q8" s="35"/>
      <c r="R8" s="35"/>
      <c r="S8" s="35"/>
      <c r="T8" s="35"/>
      <c r="U8" s="36"/>
      <c r="V8" s="37"/>
      <c r="W8" s="38"/>
      <c r="X8" s="38"/>
      <c r="Y8" s="39"/>
      <c r="Z8" s="33">
        <f t="shared" si="0"/>
        <v>0</v>
      </c>
    </row>
    <row r="9" ht="45" customHeight="1" spans="1:26">
      <c r="A9" s="23"/>
      <c r="B9" s="23"/>
      <c r="C9" s="23"/>
      <c r="D9" s="23"/>
      <c r="E9" s="23"/>
      <c r="F9" s="23"/>
      <c r="G9" s="23"/>
      <c r="H9" s="23"/>
      <c r="I9" s="23"/>
      <c r="J9" s="23"/>
      <c r="K9" s="23"/>
      <c r="L9" s="23"/>
      <c r="M9" s="23"/>
      <c r="N9" s="25"/>
      <c r="O9" s="34"/>
      <c r="P9" s="35"/>
      <c r="Q9" s="35"/>
      <c r="R9" s="35"/>
      <c r="S9" s="35"/>
      <c r="T9" s="35"/>
      <c r="U9" s="36"/>
      <c r="V9" s="37"/>
      <c r="W9" s="38"/>
      <c r="X9" s="38"/>
      <c r="Y9" s="39"/>
      <c r="Z9" s="33">
        <f t="shared" si="0"/>
        <v>0</v>
      </c>
    </row>
    <row r="10" ht="45" customHeight="1" spans="1:26">
      <c r="A10" s="23"/>
      <c r="B10" s="23"/>
      <c r="C10" s="23"/>
      <c r="D10" s="23"/>
      <c r="E10" s="23"/>
      <c r="F10" s="23"/>
      <c r="G10" s="23"/>
      <c r="H10" s="23"/>
      <c r="I10" s="23"/>
      <c r="J10" s="23"/>
      <c r="K10" s="23"/>
      <c r="L10" s="23"/>
      <c r="M10" s="23"/>
      <c r="N10" s="25"/>
      <c r="O10" s="34"/>
      <c r="P10" s="35"/>
      <c r="Q10" s="35"/>
      <c r="R10" s="35"/>
      <c r="S10" s="35"/>
      <c r="T10" s="35"/>
      <c r="U10" s="36"/>
      <c r="V10" s="37"/>
      <c r="W10" s="38"/>
      <c r="X10" s="38"/>
      <c r="Y10" s="39"/>
      <c r="Z10" s="33">
        <f t="shared" si="0"/>
        <v>0</v>
      </c>
    </row>
    <row r="11" ht="45" customHeight="1" spans="1:26">
      <c r="A11" s="23"/>
      <c r="B11" s="23"/>
      <c r="C11" s="23"/>
      <c r="D11" s="23"/>
      <c r="E11" s="23"/>
      <c r="F11" s="23"/>
      <c r="G11" s="23"/>
      <c r="H11" s="23"/>
      <c r="I11" s="23"/>
      <c r="J11" s="23"/>
      <c r="K11" s="23"/>
      <c r="L11" s="23"/>
      <c r="M11" s="23"/>
      <c r="N11" s="25"/>
      <c r="O11" s="34"/>
      <c r="P11" s="35"/>
      <c r="Q11" s="35"/>
      <c r="R11" s="35"/>
      <c r="S11" s="35"/>
      <c r="T11" s="35"/>
      <c r="U11" s="36"/>
      <c r="V11" s="37"/>
      <c r="W11" s="38"/>
      <c r="X11" s="38"/>
      <c r="Y11" s="39"/>
      <c r="Z11" s="33">
        <f t="shared" si="0"/>
        <v>0</v>
      </c>
    </row>
    <row r="12" ht="45" customHeight="1" spans="1:26">
      <c r="A12" s="23"/>
      <c r="B12" s="23"/>
      <c r="C12" s="23"/>
      <c r="D12" s="23"/>
      <c r="E12" s="23"/>
      <c r="F12" s="23"/>
      <c r="G12" s="23"/>
      <c r="H12" s="23"/>
      <c r="I12" s="23"/>
      <c r="J12" s="23"/>
      <c r="K12" s="23"/>
      <c r="L12" s="23"/>
      <c r="M12" s="23"/>
      <c r="N12" s="25"/>
      <c r="O12" s="34"/>
      <c r="P12" s="35"/>
      <c r="Q12" s="35"/>
      <c r="R12" s="35"/>
      <c r="S12" s="35"/>
      <c r="T12" s="35"/>
      <c r="U12" s="36"/>
      <c r="V12" s="37"/>
      <c r="W12" s="38"/>
      <c r="X12" s="38"/>
      <c r="Y12" s="39"/>
      <c r="Z12" s="33">
        <f t="shared" si="0"/>
        <v>0</v>
      </c>
    </row>
    <row r="13" ht="45" customHeight="1" spans="1:26">
      <c r="A13" s="23"/>
      <c r="B13" s="23"/>
      <c r="C13" s="23"/>
      <c r="D13" s="23"/>
      <c r="E13" s="23"/>
      <c r="F13" s="23"/>
      <c r="G13" s="23"/>
      <c r="H13" s="23"/>
      <c r="I13" s="23"/>
      <c r="J13" s="40"/>
      <c r="K13" s="23"/>
      <c r="L13" s="23"/>
      <c r="M13" s="23"/>
      <c r="N13" s="25"/>
      <c r="O13" s="41"/>
      <c r="P13" s="42"/>
      <c r="Q13" s="42"/>
      <c r="R13" s="42"/>
      <c r="S13" s="42"/>
      <c r="T13" s="42"/>
      <c r="U13" s="43"/>
      <c r="V13" s="44"/>
      <c r="W13" s="45"/>
      <c r="X13" s="45"/>
      <c r="Y13" s="46"/>
      <c r="Z13" s="33">
        <f t="shared" si="0"/>
        <v>0</v>
      </c>
    </row>
    <row r="14" ht="41" customHeight="1" spans="1:26">
      <c r="A14" s="47" t="s">
        <v>146</v>
      </c>
      <c r="B14" s="47"/>
      <c r="C14" s="47"/>
      <c r="D14" s="47"/>
      <c r="E14" s="47"/>
      <c r="F14" s="47"/>
      <c r="G14" s="47"/>
      <c r="H14" s="47"/>
      <c r="I14" s="47"/>
      <c r="J14" s="47"/>
      <c r="K14" s="47"/>
      <c r="L14" s="47"/>
      <c r="M14" s="47"/>
      <c r="N14" s="48"/>
      <c r="O14" s="49"/>
      <c r="P14" s="50">
        <f t="shared" ref="P14:T14" si="1">SUM(P4:P13)</f>
        <v>0</v>
      </c>
      <c r="Q14" s="50"/>
      <c r="R14" s="51"/>
      <c r="S14" s="50">
        <f t="shared" si="1"/>
        <v>0</v>
      </c>
      <c r="T14" s="50">
        <f t="shared" si="1"/>
        <v>0</v>
      </c>
      <c r="U14" s="51"/>
      <c r="V14" s="50">
        <f t="shared" ref="V14:Y14" si="2">SUM(V4:V13)</f>
        <v>0</v>
      </c>
      <c r="W14" s="50">
        <f t="shared" si="2"/>
        <v>0</v>
      </c>
      <c r="X14" s="50">
        <f t="shared" si="2"/>
        <v>0</v>
      </c>
      <c r="Y14" s="52">
        <f t="shared" si="2"/>
        <v>0</v>
      </c>
    </row>
    <row r="15" ht="37.5" customHeight="1"/>
  </sheetData>
  <sheetProtection formatCells="0" formatColumns="0" formatRows="0" insertRows="0" insertColumns="0" insertHyperlinks="0" deleteColumns="0" deleteRows="0" sort="0" autoFilter="0" pivotTables="0"/>
  <autoFilter xmlns:etc="http://www.wps.cn/officeDocument/2017/etCustomData" ref="A3:Y4" etc:filterBottomFollowUsedRange="0">
    <extLst/>
  </autoFilter>
  <mergeCells count="6">
    <mergeCell ref="A1:Y1"/>
    <mergeCell ref="A2:N2"/>
    <mergeCell ref="O2:U2"/>
    <mergeCell ref="V2:Y2"/>
    <mergeCell ref="A14:N14"/>
    <mergeCell ref="Z2:Z3"/>
  </mergeCells>
  <conditionalFormatting sqref="N4:N13">
    <cfRule type="uniqueValues" dxfId="0" priority="4"/>
    <cfRule type="containsText" dxfId="1" priority="3" operator="between" text="废标">
      <formula>NOT(ISERROR(SEARCH("废标",N4)))</formula>
    </cfRule>
    <cfRule type="containsText" dxfId="2" priority="2" operator="between" text="流标">
      <formula>NOT(ISERROR(SEARCH("流标",N4)))</formula>
    </cfRule>
    <cfRule type="containsText" dxfId="3" priority="1" operator="between" text="终止">
      <formula>NOT(ISERROR(SEARCH("终止",N4)))</formula>
    </cfRule>
  </conditionalFormatting>
  <dataValidations count="1">
    <dataValidation type="list" allowBlank="1" showErrorMessage="1" errorTitle="错误提示" error="请输入下拉列表中的值" sqref="U4:U13">
      <formula1>"国企,民营"</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5"/>
  <sheetViews>
    <sheetView workbookViewId="0">
      <pane xSplit="2" ySplit="3" topLeftCell="O4" activePane="bottomRight" state="frozen"/>
      <selection/>
      <selection pane="topRight"/>
      <selection pane="bottomLeft"/>
      <selection pane="bottomRight" activeCell="N4" sqref="N4:N13"/>
    </sheetView>
  </sheetViews>
  <sheetFormatPr defaultColWidth="9" defaultRowHeight="14.25"/>
  <cols>
    <col min="1" max="1" width="4.3" style="2" customWidth="1"/>
    <col min="2" max="2" width="33.125" style="2" customWidth="1"/>
    <col min="3" max="3" width="9" style="2"/>
    <col min="4" max="4" width="7.75" style="2" customWidth="1"/>
    <col min="5" max="5" width="13.125" style="2"/>
    <col min="6" max="6" width="36.25" style="2" customWidth="1"/>
    <col min="7" max="7" width="14.5583333333333" style="2" customWidth="1"/>
    <col min="8" max="8" width="7.875" style="2" customWidth="1"/>
    <col min="9" max="9" width="9" style="2"/>
    <col min="10" max="10" width="16" style="2"/>
    <col min="11" max="11" width="13.125" style="2"/>
    <col min="12" max="12" width="11.25" style="2" customWidth="1"/>
    <col min="13" max="13" width="10.125" style="3" customWidth="1"/>
    <col min="14" max="14" width="12.125" style="4" customWidth="1"/>
    <col min="15" max="15" width="13.225" style="3" customWidth="1"/>
    <col min="16" max="16" width="10.875" customWidth="1"/>
    <col min="17" max="17" width="10" customWidth="1"/>
    <col min="18" max="18" width="9.4" customWidth="1"/>
    <col min="19" max="20" width="9.7" customWidth="1"/>
    <col min="21" max="21" width="9" customWidth="1"/>
    <col min="26" max="26" width="9" style="5"/>
  </cols>
  <sheetData>
    <row r="1" ht="49" customHeight="1" spans="1:26">
      <c r="A1" s="6" t="s">
        <v>125</v>
      </c>
      <c r="B1" s="7"/>
      <c r="C1" s="7"/>
      <c r="D1" s="7"/>
      <c r="E1" s="7"/>
      <c r="F1" s="7"/>
      <c r="G1" s="7"/>
      <c r="H1" s="7"/>
      <c r="I1" s="7"/>
      <c r="J1" s="7"/>
      <c r="K1" s="7"/>
      <c r="L1" s="7"/>
      <c r="M1" s="7"/>
      <c r="N1" s="8"/>
      <c r="O1" s="7"/>
      <c r="P1" s="7"/>
      <c r="Q1" s="7"/>
      <c r="R1" s="7"/>
      <c r="S1" s="7"/>
      <c r="T1" s="7"/>
      <c r="U1" s="7"/>
      <c r="V1" s="7"/>
      <c r="W1" s="7"/>
      <c r="X1" s="7"/>
      <c r="Y1" s="7"/>
    </row>
    <row r="2" ht="35" customHeight="1" spans="1:26">
      <c r="A2" s="9" t="s">
        <v>126</v>
      </c>
      <c r="B2" s="9"/>
      <c r="C2" s="9"/>
      <c r="D2" s="9"/>
      <c r="E2" s="9"/>
      <c r="F2" s="9"/>
      <c r="G2" s="9"/>
      <c r="H2" s="9"/>
      <c r="I2" s="9"/>
      <c r="J2" s="9"/>
      <c r="K2" s="9"/>
      <c r="L2" s="9"/>
      <c r="M2" s="9"/>
      <c r="N2" s="10"/>
      <c r="O2" s="11" t="s">
        <v>127</v>
      </c>
      <c r="P2" s="11"/>
      <c r="Q2" s="11"/>
      <c r="R2" s="11"/>
      <c r="S2" s="11"/>
      <c r="T2" s="11"/>
      <c r="U2" s="11"/>
      <c r="V2" s="12" t="s">
        <v>128</v>
      </c>
      <c r="W2" s="12"/>
      <c r="X2" s="12"/>
      <c r="Y2" s="12"/>
      <c r="Z2" s="13" t="s">
        <v>129</v>
      </c>
    </row>
    <row r="3" s="1" customFormat="1" ht="36" customHeight="1" spans="1:26">
      <c r="A3" s="14" t="s">
        <v>1</v>
      </c>
      <c r="B3" s="14" t="s">
        <v>2</v>
      </c>
      <c r="C3" s="14" t="s">
        <v>3</v>
      </c>
      <c r="D3" s="14" t="s">
        <v>4</v>
      </c>
      <c r="E3" s="15" t="s">
        <v>130</v>
      </c>
      <c r="F3" s="14" t="s">
        <v>6</v>
      </c>
      <c r="G3" s="14" t="s">
        <v>7</v>
      </c>
      <c r="H3" s="14" t="s">
        <v>8</v>
      </c>
      <c r="I3" s="14" t="s">
        <v>9</v>
      </c>
      <c r="J3" s="16" t="s">
        <v>131</v>
      </c>
      <c r="K3" s="17" t="s">
        <v>11</v>
      </c>
      <c r="L3" s="14" t="s">
        <v>132</v>
      </c>
      <c r="M3" s="14" t="s">
        <v>133</v>
      </c>
      <c r="N3" s="18" t="s">
        <v>134</v>
      </c>
      <c r="O3" s="19" t="s">
        <v>135</v>
      </c>
      <c r="P3" s="19" t="s">
        <v>136</v>
      </c>
      <c r="Q3" s="19" t="s">
        <v>137</v>
      </c>
      <c r="R3" s="19" t="s">
        <v>138</v>
      </c>
      <c r="S3" s="19" t="s">
        <v>139</v>
      </c>
      <c r="T3" s="20" t="s">
        <v>140</v>
      </c>
      <c r="U3" s="20" t="s">
        <v>141</v>
      </c>
      <c r="V3" s="19" t="s">
        <v>142</v>
      </c>
      <c r="W3" s="19" t="s">
        <v>143</v>
      </c>
      <c r="X3" s="19" t="s">
        <v>144</v>
      </c>
      <c r="Y3" s="19" t="s">
        <v>145</v>
      </c>
      <c r="Z3" s="5"/>
    </row>
    <row r="4" ht="45" customHeight="1" spans="1:26">
      <c r="A4" s="21">
        <v>1</v>
      </c>
      <c r="B4" s="22"/>
      <c r="C4" s="23"/>
      <c r="D4" s="23"/>
      <c r="E4" s="21"/>
      <c r="F4" s="23"/>
      <c r="G4" s="23"/>
      <c r="H4" s="23"/>
      <c r="I4" s="23"/>
      <c r="J4" s="24"/>
      <c r="K4" s="21"/>
      <c r="L4" s="21"/>
      <c r="M4" s="23"/>
      <c r="N4" s="25"/>
      <c r="O4" s="26"/>
      <c r="P4" s="27"/>
      <c r="Q4" s="27"/>
      <c r="R4" s="28"/>
      <c r="S4" s="27"/>
      <c r="T4" s="27"/>
      <c r="U4" s="29"/>
      <c r="V4" s="30"/>
      <c r="W4" s="31"/>
      <c r="X4" s="31"/>
      <c r="Y4" s="32"/>
      <c r="Z4" s="33">
        <f t="shared" ref="Z4:Z13" si="0">M4-E4</f>
        <v>0</v>
      </c>
    </row>
    <row r="5" ht="45" customHeight="1" spans="1:26">
      <c r="A5" s="23"/>
      <c r="B5" s="23"/>
      <c r="C5" s="23"/>
      <c r="D5" s="23"/>
      <c r="E5" s="23"/>
      <c r="F5" s="23"/>
      <c r="G5" s="23"/>
      <c r="H5" s="23"/>
      <c r="I5" s="23"/>
      <c r="J5" s="23"/>
      <c r="K5" s="23"/>
      <c r="L5" s="23"/>
      <c r="M5" s="23"/>
      <c r="N5" s="25"/>
      <c r="O5" s="34"/>
      <c r="P5" s="35"/>
      <c r="Q5" s="35"/>
      <c r="R5" s="35"/>
      <c r="S5" s="35"/>
      <c r="T5" s="35"/>
      <c r="U5" s="36"/>
      <c r="V5" s="37"/>
      <c r="W5" s="38"/>
      <c r="X5" s="38"/>
      <c r="Y5" s="39"/>
      <c r="Z5" s="33">
        <f t="shared" si="0"/>
        <v>0</v>
      </c>
    </row>
    <row r="6" ht="45" customHeight="1" spans="1:26">
      <c r="A6" s="23"/>
      <c r="B6" s="23"/>
      <c r="C6" s="23"/>
      <c r="D6" s="23"/>
      <c r="E6" s="23"/>
      <c r="F6" s="23"/>
      <c r="G6" s="23"/>
      <c r="H6" s="23"/>
      <c r="I6" s="23"/>
      <c r="J6" s="23"/>
      <c r="K6" s="23"/>
      <c r="L6" s="23"/>
      <c r="M6" s="23"/>
      <c r="N6" s="25"/>
      <c r="O6" s="34"/>
      <c r="P6" s="35"/>
      <c r="Q6" s="35"/>
      <c r="R6" s="35"/>
      <c r="S6" s="35"/>
      <c r="T6" s="35"/>
      <c r="U6" s="36"/>
      <c r="V6" s="37"/>
      <c r="W6" s="38"/>
      <c r="X6" s="38"/>
      <c r="Y6" s="39"/>
      <c r="Z6" s="33">
        <f t="shared" si="0"/>
        <v>0</v>
      </c>
    </row>
    <row r="7" ht="45" customHeight="1" spans="1:26">
      <c r="A7" s="23"/>
      <c r="B7" s="23"/>
      <c r="C7" s="23"/>
      <c r="D7" s="23"/>
      <c r="E7" s="23"/>
      <c r="F7" s="23"/>
      <c r="G7" s="23"/>
      <c r="H7" s="23"/>
      <c r="I7" s="23"/>
      <c r="J7" s="23"/>
      <c r="K7" s="23"/>
      <c r="L7" s="23"/>
      <c r="M7" s="23"/>
      <c r="N7" s="25"/>
      <c r="O7" s="34"/>
      <c r="P7" s="35"/>
      <c r="Q7" s="35"/>
      <c r="R7" s="35"/>
      <c r="S7" s="35"/>
      <c r="T7" s="35"/>
      <c r="U7" s="36"/>
      <c r="V7" s="37"/>
      <c r="W7" s="38"/>
      <c r="X7" s="38"/>
      <c r="Y7" s="39"/>
      <c r="Z7" s="33">
        <f t="shared" si="0"/>
        <v>0</v>
      </c>
    </row>
    <row r="8" ht="45" customHeight="1" spans="1:26">
      <c r="A8" s="23"/>
      <c r="B8" s="23"/>
      <c r="C8" s="23"/>
      <c r="D8" s="23"/>
      <c r="E8" s="23"/>
      <c r="F8" s="23"/>
      <c r="G8" s="23"/>
      <c r="H8" s="23"/>
      <c r="I8" s="23"/>
      <c r="J8" s="23"/>
      <c r="K8" s="23"/>
      <c r="L8" s="23"/>
      <c r="M8" s="23"/>
      <c r="N8" s="25"/>
      <c r="O8" s="34"/>
      <c r="P8" s="35"/>
      <c r="Q8" s="35"/>
      <c r="R8" s="35"/>
      <c r="S8" s="35"/>
      <c r="T8" s="35"/>
      <c r="U8" s="36"/>
      <c r="V8" s="37"/>
      <c r="W8" s="38"/>
      <c r="X8" s="38"/>
      <c r="Y8" s="39"/>
      <c r="Z8" s="33">
        <f t="shared" si="0"/>
        <v>0</v>
      </c>
    </row>
    <row r="9" ht="45" customHeight="1" spans="1:26">
      <c r="A9" s="23"/>
      <c r="B9" s="23"/>
      <c r="C9" s="23"/>
      <c r="D9" s="23"/>
      <c r="E9" s="23"/>
      <c r="F9" s="23"/>
      <c r="G9" s="23"/>
      <c r="H9" s="23"/>
      <c r="I9" s="23"/>
      <c r="J9" s="23"/>
      <c r="K9" s="23"/>
      <c r="L9" s="23"/>
      <c r="M9" s="23"/>
      <c r="N9" s="25"/>
      <c r="O9" s="34"/>
      <c r="P9" s="35"/>
      <c r="Q9" s="35"/>
      <c r="R9" s="35"/>
      <c r="S9" s="35"/>
      <c r="T9" s="35"/>
      <c r="U9" s="36"/>
      <c r="V9" s="37"/>
      <c r="W9" s="38"/>
      <c r="X9" s="38"/>
      <c r="Y9" s="39"/>
      <c r="Z9" s="33">
        <f t="shared" si="0"/>
        <v>0</v>
      </c>
    </row>
    <row r="10" ht="45" customHeight="1" spans="1:26">
      <c r="A10" s="23"/>
      <c r="B10" s="23"/>
      <c r="C10" s="23"/>
      <c r="D10" s="23"/>
      <c r="E10" s="23"/>
      <c r="F10" s="23"/>
      <c r="G10" s="23"/>
      <c r="H10" s="23"/>
      <c r="I10" s="23"/>
      <c r="J10" s="23"/>
      <c r="K10" s="23"/>
      <c r="L10" s="23"/>
      <c r="M10" s="23"/>
      <c r="N10" s="25"/>
      <c r="O10" s="34"/>
      <c r="P10" s="35"/>
      <c r="Q10" s="35"/>
      <c r="R10" s="35"/>
      <c r="S10" s="35"/>
      <c r="T10" s="35"/>
      <c r="U10" s="36"/>
      <c r="V10" s="37"/>
      <c r="W10" s="38"/>
      <c r="X10" s="38"/>
      <c r="Y10" s="39"/>
      <c r="Z10" s="33">
        <f t="shared" si="0"/>
        <v>0</v>
      </c>
    </row>
    <row r="11" ht="45" customHeight="1" spans="1:26">
      <c r="A11" s="23"/>
      <c r="B11" s="23"/>
      <c r="C11" s="23"/>
      <c r="D11" s="23"/>
      <c r="E11" s="23"/>
      <c r="F11" s="23"/>
      <c r="G11" s="23"/>
      <c r="H11" s="23"/>
      <c r="I11" s="23"/>
      <c r="J11" s="23"/>
      <c r="K11" s="23"/>
      <c r="L11" s="23"/>
      <c r="M11" s="23"/>
      <c r="N11" s="25"/>
      <c r="O11" s="34"/>
      <c r="P11" s="35"/>
      <c r="Q11" s="35"/>
      <c r="R11" s="35"/>
      <c r="S11" s="35"/>
      <c r="T11" s="35"/>
      <c r="U11" s="36"/>
      <c r="V11" s="37"/>
      <c r="W11" s="38"/>
      <c r="X11" s="38"/>
      <c r="Y11" s="39"/>
      <c r="Z11" s="33">
        <f t="shared" si="0"/>
        <v>0</v>
      </c>
    </row>
    <row r="12" ht="45" customHeight="1" spans="1:26">
      <c r="A12" s="23"/>
      <c r="B12" s="23"/>
      <c r="C12" s="23"/>
      <c r="D12" s="23"/>
      <c r="E12" s="23"/>
      <c r="F12" s="23"/>
      <c r="G12" s="23"/>
      <c r="H12" s="23"/>
      <c r="I12" s="23"/>
      <c r="J12" s="23"/>
      <c r="K12" s="23"/>
      <c r="L12" s="23"/>
      <c r="M12" s="23"/>
      <c r="N12" s="25"/>
      <c r="O12" s="34"/>
      <c r="P12" s="35"/>
      <c r="Q12" s="35"/>
      <c r="R12" s="35"/>
      <c r="S12" s="35"/>
      <c r="T12" s="35"/>
      <c r="U12" s="36"/>
      <c r="V12" s="37"/>
      <c r="W12" s="38"/>
      <c r="X12" s="38"/>
      <c r="Y12" s="39"/>
      <c r="Z12" s="33">
        <f t="shared" si="0"/>
        <v>0</v>
      </c>
    </row>
    <row r="13" ht="45" customHeight="1" spans="1:26">
      <c r="A13" s="23"/>
      <c r="B13" s="23"/>
      <c r="C13" s="23"/>
      <c r="D13" s="23"/>
      <c r="E13" s="23"/>
      <c r="F13" s="23"/>
      <c r="G13" s="23"/>
      <c r="H13" s="23"/>
      <c r="I13" s="23"/>
      <c r="J13" s="40"/>
      <c r="K13" s="23"/>
      <c r="L13" s="23"/>
      <c r="M13" s="23"/>
      <c r="N13" s="25"/>
      <c r="O13" s="41"/>
      <c r="P13" s="42"/>
      <c r="Q13" s="42"/>
      <c r="R13" s="42"/>
      <c r="S13" s="42"/>
      <c r="T13" s="42"/>
      <c r="U13" s="43"/>
      <c r="V13" s="44"/>
      <c r="W13" s="45"/>
      <c r="X13" s="45"/>
      <c r="Y13" s="46"/>
      <c r="Z13" s="33">
        <f t="shared" si="0"/>
        <v>0</v>
      </c>
    </row>
    <row r="14" ht="41" customHeight="1" spans="1:26">
      <c r="A14" s="47" t="s">
        <v>146</v>
      </c>
      <c r="B14" s="47"/>
      <c r="C14" s="47"/>
      <c r="D14" s="47"/>
      <c r="E14" s="47"/>
      <c r="F14" s="47"/>
      <c r="G14" s="47"/>
      <c r="H14" s="47"/>
      <c r="I14" s="47"/>
      <c r="J14" s="47"/>
      <c r="K14" s="47"/>
      <c r="L14" s="47"/>
      <c r="M14" s="47"/>
      <c r="N14" s="48"/>
      <c r="O14" s="49"/>
      <c r="P14" s="50">
        <f t="shared" ref="P14:T14" si="1">SUM(P4:P13)</f>
        <v>0</v>
      </c>
      <c r="Q14" s="50"/>
      <c r="R14" s="51"/>
      <c r="S14" s="50">
        <f t="shared" si="1"/>
        <v>0</v>
      </c>
      <c r="T14" s="50">
        <f t="shared" si="1"/>
        <v>0</v>
      </c>
      <c r="U14" s="51"/>
      <c r="V14" s="50">
        <f t="shared" ref="V14:Y14" si="2">SUM(V4:V13)</f>
        <v>0</v>
      </c>
      <c r="W14" s="50">
        <f t="shared" si="2"/>
        <v>0</v>
      </c>
      <c r="X14" s="50">
        <f t="shared" si="2"/>
        <v>0</v>
      </c>
      <c r="Y14" s="52">
        <f t="shared" si="2"/>
        <v>0</v>
      </c>
    </row>
    <row r="15" ht="37.5" customHeight="1"/>
  </sheetData>
  <sheetProtection formatCells="0" formatColumns="0" formatRows="0" insertRows="0" insertColumns="0" insertHyperlinks="0" deleteColumns="0" deleteRows="0" sort="0" autoFilter="0" pivotTables="0"/>
  <autoFilter xmlns:etc="http://www.wps.cn/officeDocument/2017/etCustomData" ref="A3:Y4" etc:filterBottomFollowUsedRange="0">
    <extLst/>
  </autoFilter>
  <mergeCells count="6">
    <mergeCell ref="A1:Y1"/>
    <mergeCell ref="A2:N2"/>
    <mergeCell ref="O2:U2"/>
    <mergeCell ref="V2:Y2"/>
    <mergeCell ref="A14:N14"/>
    <mergeCell ref="Z2:Z3"/>
  </mergeCells>
  <conditionalFormatting sqref="N4:N13">
    <cfRule type="uniqueValues" dxfId="0" priority="4"/>
    <cfRule type="containsText" dxfId="1" priority="3" operator="between" text="废标">
      <formula>NOT(ISERROR(SEARCH("废标",N4)))</formula>
    </cfRule>
    <cfRule type="containsText" dxfId="2" priority="2" operator="between" text="流标">
      <formula>NOT(ISERROR(SEARCH("流标",N4)))</formula>
    </cfRule>
    <cfRule type="containsText" dxfId="3" priority="1" operator="between" text="终止">
      <formula>NOT(ISERROR(SEARCH("终止",N4)))</formula>
    </cfRule>
  </conditionalFormatting>
  <dataValidations count="1">
    <dataValidation type="list" allowBlank="1" showErrorMessage="1" errorTitle="错误提示" error="请输入下拉列表中的值" sqref="U4:U13">
      <formula1>"国企,民营"</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5"/>
  <sheetViews>
    <sheetView workbookViewId="0">
      <pane xSplit="2" ySplit="3" topLeftCell="O4" activePane="bottomRight" state="frozen"/>
      <selection/>
      <selection pane="topRight"/>
      <selection pane="bottomLeft"/>
      <selection pane="bottomRight" activeCell="N4" sqref="N4:N13"/>
    </sheetView>
  </sheetViews>
  <sheetFormatPr defaultColWidth="9" defaultRowHeight="14.25"/>
  <cols>
    <col min="1" max="1" width="4.3" style="2" customWidth="1"/>
    <col min="2" max="2" width="33.125" style="2" customWidth="1"/>
    <col min="3" max="3" width="9" style="2"/>
    <col min="4" max="4" width="7.75" style="2" customWidth="1"/>
    <col min="5" max="5" width="13.125" style="2"/>
    <col min="6" max="6" width="36.25" style="2" customWidth="1"/>
    <col min="7" max="7" width="14.5583333333333" style="2" customWidth="1"/>
    <col min="8" max="8" width="7.875" style="2" customWidth="1"/>
    <col min="9" max="9" width="9" style="2"/>
    <col min="10" max="10" width="16" style="2"/>
    <col min="11" max="11" width="13.125" style="2"/>
    <col min="12" max="12" width="11.25" style="2" customWidth="1"/>
    <col min="13" max="13" width="10.125" style="3" customWidth="1"/>
    <col min="14" max="14" width="12.125" style="4" customWidth="1"/>
    <col min="15" max="15" width="13.225" style="3" customWidth="1"/>
    <col min="16" max="16" width="10.875" customWidth="1"/>
    <col min="17" max="17" width="10" customWidth="1"/>
    <col min="18" max="18" width="9.4" customWidth="1"/>
    <col min="19" max="20" width="9.7" customWidth="1"/>
    <col min="21" max="21" width="9" customWidth="1"/>
    <col min="26" max="26" width="9" style="5"/>
  </cols>
  <sheetData>
    <row r="1" ht="49" customHeight="1" spans="1:26">
      <c r="A1" s="6" t="s">
        <v>125</v>
      </c>
      <c r="B1" s="7"/>
      <c r="C1" s="7"/>
      <c r="D1" s="7"/>
      <c r="E1" s="7"/>
      <c r="F1" s="7"/>
      <c r="G1" s="7"/>
      <c r="H1" s="7"/>
      <c r="I1" s="7"/>
      <c r="J1" s="7"/>
      <c r="K1" s="7"/>
      <c r="L1" s="7"/>
      <c r="M1" s="7"/>
      <c r="N1" s="8"/>
      <c r="O1" s="7"/>
      <c r="P1" s="7"/>
      <c r="Q1" s="7"/>
      <c r="R1" s="7"/>
      <c r="S1" s="7"/>
      <c r="T1" s="7"/>
      <c r="U1" s="7"/>
      <c r="V1" s="7"/>
      <c r="W1" s="7"/>
      <c r="X1" s="7"/>
      <c r="Y1" s="7"/>
    </row>
    <row r="2" ht="35" customHeight="1" spans="1:26">
      <c r="A2" s="9" t="s">
        <v>126</v>
      </c>
      <c r="B2" s="9"/>
      <c r="C2" s="9"/>
      <c r="D2" s="9"/>
      <c r="E2" s="9"/>
      <c r="F2" s="9"/>
      <c r="G2" s="9"/>
      <c r="H2" s="9"/>
      <c r="I2" s="9"/>
      <c r="J2" s="9"/>
      <c r="K2" s="9"/>
      <c r="L2" s="9"/>
      <c r="M2" s="9"/>
      <c r="N2" s="10"/>
      <c r="O2" s="11" t="s">
        <v>127</v>
      </c>
      <c r="P2" s="11"/>
      <c r="Q2" s="11"/>
      <c r="R2" s="11"/>
      <c r="S2" s="11"/>
      <c r="T2" s="11"/>
      <c r="U2" s="11"/>
      <c r="V2" s="12" t="s">
        <v>128</v>
      </c>
      <c r="W2" s="12"/>
      <c r="X2" s="12"/>
      <c r="Y2" s="12"/>
      <c r="Z2" s="13" t="s">
        <v>129</v>
      </c>
    </row>
    <row r="3" s="1" customFormat="1" ht="36" customHeight="1" spans="1:26">
      <c r="A3" s="14" t="s">
        <v>1</v>
      </c>
      <c r="B3" s="14" t="s">
        <v>2</v>
      </c>
      <c r="C3" s="14" t="s">
        <v>3</v>
      </c>
      <c r="D3" s="14" t="s">
        <v>4</v>
      </c>
      <c r="E3" s="15" t="s">
        <v>130</v>
      </c>
      <c r="F3" s="14" t="s">
        <v>6</v>
      </c>
      <c r="G3" s="14" t="s">
        <v>7</v>
      </c>
      <c r="H3" s="14" t="s">
        <v>8</v>
      </c>
      <c r="I3" s="14" t="s">
        <v>9</v>
      </c>
      <c r="J3" s="16" t="s">
        <v>131</v>
      </c>
      <c r="K3" s="17" t="s">
        <v>11</v>
      </c>
      <c r="L3" s="14" t="s">
        <v>132</v>
      </c>
      <c r="M3" s="14" t="s">
        <v>133</v>
      </c>
      <c r="N3" s="18" t="s">
        <v>134</v>
      </c>
      <c r="O3" s="19" t="s">
        <v>135</v>
      </c>
      <c r="P3" s="19" t="s">
        <v>136</v>
      </c>
      <c r="Q3" s="19" t="s">
        <v>137</v>
      </c>
      <c r="R3" s="19" t="s">
        <v>138</v>
      </c>
      <c r="S3" s="19" t="s">
        <v>139</v>
      </c>
      <c r="T3" s="20" t="s">
        <v>140</v>
      </c>
      <c r="U3" s="20" t="s">
        <v>141</v>
      </c>
      <c r="V3" s="19" t="s">
        <v>142</v>
      </c>
      <c r="W3" s="19" t="s">
        <v>143</v>
      </c>
      <c r="X3" s="19" t="s">
        <v>144</v>
      </c>
      <c r="Y3" s="19" t="s">
        <v>145</v>
      </c>
      <c r="Z3" s="5"/>
    </row>
    <row r="4" ht="45" customHeight="1" spans="1:26">
      <c r="A4" s="21">
        <v>1</v>
      </c>
      <c r="B4" s="22"/>
      <c r="C4" s="23"/>
      <c r="D4" s="23"/>
      <c r="E4" s="21"/>
      <c r="F4" s="23"/>
      <c r="G4" s="23"/>
      <c r="H4" s="23"/>
      <c r="I4" s="23"/>
      <c r="J4" s="24"/>
      <c r="K4" s="21"/>
      <c r="L4" s="21"/>
      <c r="M4" s="23"/>
      <c r="N4" s="25"/>
      <c r="O4" s="26"/>
      <c r="P4" s="27"/>
      <c r="Q4" s="27"/>
      <c r="R4" s="28"/>
      <c r="S4" s="27"/>
      <c r="T4" s="27"/>
      <c r="U4" s="29"/>
      <c r="V4" s="30"/>
      <c r="W4" s="31"/>
      <c r="X4" s="31"/>
      <c r="Y4" s="32"/>
      <c r="Z4" s="33">
        <f t="shared" ref="Z4:Z13" si="0">M4-E4</f>
        <v>0</v>
      </c>
    </row>
    <row r="5" ht="45" customHeight="1" spans="1:26">
      <c r="A5" s="23"/>
      <c r="B5" s="23"/>
      <c r="C5" s="23"/>
      <c r="D5" s="23"/>
      <c r="E5" s="23"/>
      <c r="F5" s="23"/>
      <c r="G5" s="23"/>
      <c r="H5" s="23"/>
      <c r="I5" s="23"/>
      <c r="J5" s="23"/>
      <c r="K5" s="23"/>
      <c r="L5" s="23"/>
      <c r="M5" s="23"/>
      <c r="N5" s="25"/>
      <c r="O5" s="34"/>
      <c r="P5" s="35"/>
      <c r="Q5" s="35"/>
      <c r="R5" s="35"/>
      <c r="S5" s="35"/>
      <c r="T5" s="35"/>
      <c r="U5" s="36"/>
      <c r="V5" s="37"/>
      <c r="W5" s="38"/>
      <c r="X5" s="38"/>
      <c r="Y5" s="39"/>
      <c r="Z5" s="33">
        <f t="shared" si="0"/>
        <v>0</v>
      </c>
    </row>
    <row r="6" ht="45" customHeight="1" spans="1:26">
      <c r="A6" s="23"/>
      <c r="B6" s="23"/>
      <c r="C6" s="23"/>
      <c r="D6" s="23"/>
      <c r="E6" s="23"/>
      <c r="F6" s="23"/>
      <c r="G6" s="23"/>
      <c r="H6" s="23"/>
      <c r="I6" s="23"/>
      <c r="J6" s="23"/>
      <c r="K6" s="23"/>
      <c r="L6" s="23"/>
      <c r="M6" s="23"/>
      <c r="N6" s="25"/>
      <c r="O6" s="34"/>
      <c r="P6" s="35"/>
      <c r="Q6" s="35"/>
      <c r="R6" s="35"/>
      <c r="S6" s="35"/>
      <c r="T6" s="35"/>
      <c r="U6" s="36"/>
      <c r="V6" s="37"/>
      <c r="W6" s="38"/>
      <c r="X6" s="38"/>
      <c r="Y6" s="39"/>
      <c r="Z6" s="33">
        <f t="shared" si="0"/>
        <v>0</v>
      </c>
    </row>
    <row r="7" ht="45" customHeight="1" spans="1:26">
      <c r="A7" s="23"/>
      <c r="B7" s="23"/>
      <c r="C7" s="23"/>
      <c r="D7" s="23"/>
      <c r="E7" s="23"/>
      <c r="F7" s="23"/>
      <c r="G7" s="23"/>
      <c r="H7" s="23"/>
      <c r="I7" s="23"/>
      <c r="J7" s="23"/>
      <c r="K7" s="23"/>
      <c r="L7" s="23"/>
      <c r="M7" s="23"/>
      <c r="N7" s="25"/>
      <c r="O7" s="34"/>
      <c r="P7" s="35"/>
      <c r="Q7" s="35"/>
      <c r="R7" s="35"/>
      <c r="S7" s="35"/>
      <c r="T7" s="35"/>
      <c r="U7" s="36"/>
      <c r="V7" s="37"/>
      <c r="W7" s="38"/>
      <c r="X7" s="38"/>
      <c r="Y7" s="39"/>
      <c r="Z7" s="33">
        <f t="shared" si="0"/>
        <v>0</v>
      </c>
    </row>
    <row r="8" ht="45" customHeight="1" spans="1:26">
      <c r="A8" s="23"/>
      <c r="B8" s="23"/>
      <c r="C8" s="23"/>
      <c r="D8" s="23"/>
      <c r="E8" s="23"/>
      <c r="F8" s="23"/>
      <c r="G8" s="23"/>
      <c r="H8" s="23"/>
      <c r="I8" s="23"/>
      <c r="J8" s="23"/>
      <c r="K8" s="23"/>
      <c r="L8" s="23"/>
      <c r="M8" s="23"/>
      <c r="N8" s="25"/>
      <c r="O8" s="34"/>
      <c r="P8" s="35"/>
      <c r="Q8" s="35"/>
      <c r="R8" s="35"/>
      <c r="S8" s="35"/>
      <c r="T8" s="35"/>
      <c r="U8" s="36"/>
      <c r="V8" s="37"/>
      <c r="W8" s="38"/>
      <c r="X8" s="38"/>
      <c r="Y8" s="39"/>
      <c r="Z8" s="33">
        <f t="shared" si="0"/>
        <v>0</v>
      </c>
    </row>
    <row r="9" ht="45" customHeight="1" spans="1:26">
      <c r="A9" s="23"/>
      <c r="B9" s="23"/>
      <c r="C9" s="23"/>
      <c r="D9" s="23"/>
      <c r="E9" s="23"/>
      <c r="F9" s="23"/>
      <c r="G9" s="23"/>
      <c r="H9" s="23"/>
      <c r="I9" s="23"/>
      <c r="J9" s="23"/>
      <c r="K9" s="23"/>
      <c r="L9" s="23"/>
      <c r="M9" s="23"/>
      <c r="N9" s="25"/>
      <c r="O9" s="34"/>
      <c r="P9" s="35"/>
      <c r="Q9" s="35"/>
      <c r="R9" s="35"/>
      <c r="S9" s="35"/>
      <c r="T9" s="35"/>
      <c r="U9" s="36"/>
      <c r="V9" s="37"/>
      <c r="W9" s="38"/>
      <c r="X9" s="38"/>
      <c r="Y9" s="39"/>
      <c r="Z9" s="33">
        <f t="shared" si="0"/>
        <v>0</v>
      </c>
    </row>
    <row r="10" ht="45" customHeight="1" spans="1:26">
      <c r="A10" s="23"/>
      <c r="B10" s="23"/>
      <c r="C10" s="23"/>
      <c r="D10" s="23"/>
      <c r="E10" s="23"/>
      <c r="F10" s="23"/>
      <c r="G10" s="23"/>
      <c r="H10" s="23"/>
      <c r="I10" s="23"/>
      <c r="J10" s="23"/>
      <c r="K10" s="23"/>
      <c r="L10" s="23"/>
      <c r="M10" s="23"/>
      <c r="N10" s="25"/>
      <c r="O10" s="34"/>
      <c r="P10" s="35"/>
      <c r="Q10" s="35"/>
      <c r="R10" s="35"/>
      <c r="S10" s="35"/>
      <c r="T10" s="35"/>
      <c r="U10" s="36"/>
      <c r="V10" s="37"/>
      <c r="W10" s="38"/>
      <c r="X10" s="38"/>
      <c r="Y10" s="39"/>
      <c r="Z10" s="33">
        <f t="shared" si="0"/>
        <v>0</v>
      </c>
    </row>
    <row r="11" ht="45" customHeight="1" spans="1:26">
      <c r="A11" s="23"/>
      <c r="B11" s="23"/>
      <c r="C11" s="23"/>
      <c r="D11" s="23"/>
      <c r="E11" s="23"/>
      <c r="F11" s="23"/>
      <c r="G11" s="23"/>
      <c r="H11" s="23"/>
      <c r="I11" s="23"/>
      <c r="J11" s="23"/>
      <c r="K11" s="23"/>
      <c r="L11" s="23"/>
      <c r="M11" s="23"/>
      <c r="N11" s="25"/>
      <c r="O11" s="34"/>
      <c r="P11" s="35"/>
      <c r="Q11" s="35"/>
      <c r="R11" s="35"/>
      <c r="S11" s="35"/>
      <c r="T11" s="35"/>
      <c r="U11" s="36"/>
      <c r="V11" s="37"/>
      <c r="W11" s="38"/>
      <c r="X11" s="38"/>
      <c r="Y11" s="39"/>
      <c r="Z11" s="33">
        <f t="shared" si="0"/>
        <v>0</v>
      </c>
    </row>
    <row r="12" ht="45" customHeight="1" spans="1:26">
      <c r="A12" s="23"/>
      <c r="B12" s="23"/>
      <c r="C12" s="23"/>
      <c r="D12" s="23"/>
      <c r="E12" s="23"/>
      <c r="F12" s="23"/>
      <c r="G12" s="23"/>
      <c r="H12" s="23"/>
      <c r="I12" s="23"/>
      <c r="J12" s="23"/>
      <c r="K12" s="23"/>
      <c r="L12" s="23"/>
      <c r="M12" s="23"/>
      <c r="N12" s="25"/>
      <c r="O12" s="34"/>
      <c r="P12" s="35"/>
      <c r="Q12" s="35"/>
      <c r="R12" s="35"/>
      <c r="S12" s="35"/>
      <c r="T12" s="35"/>
      <c r="U12" s="36"/>
      <c r="V12" s="37"/>
      <c r="W12" s="38"/>
      <c r="X12" s="38"/>
      <c r="Y12" s="39"/>
      <c r="Z12" s="33">
        <f t="shared" si="0"/>
        <v>0</v>
      </c>
    </row>
    <row r="13" ht="45" customHeight="1" spans="1:26">
      <c r="A13" s="23"/>
      <c r="B13" s="23"/>
      <c r="C13" s="23"/>
      <c r="D13" s="23"/>
      <c r="E13" s="23"/>
      <c r="F13" s="23"/>
      <c r="G13" s="23"/>
      <c r="H13" s="23"/>
      <c r="I13" s="23"/>
      <c r="J13" s="40"/>
      <c r="K13" s="23"/>
      <c r="L13" s="23"/>
      <c r="M13" s="23"/>
      <c r="N13" s="25"/>
      <c r="O13" s="41"/>
      <c r="P13" s="42"/>
      <c r="Q13" s="42"/>
      <c r="R13" s="42"/>
      <c r="S13" s="42"/>
      <c r="T13" s="42"/>
      <c r="U13" s="43"/>
      <c r="V13" s="44"/>
      <c r="W13" s="45"/>
      <c r="X13" s="45"/>
      <c r="Y13" s="46"/>
      <c r="Z13" s="33">
        <f t="shared" si="0"/>
        <v>0</v>
      </c>
    </row>
    <row r="14" ht="41" customHeight="1" spans="1:26">
      <c r="A14" s="47" t="s">
        <v>146</v>
      </c>
      <c r="B14" s="47"/>
      <c r="C14" s="47"/>
      <c r="D14" s="47"/>
      <c r="E14" s="47"/>
      <c r="F14" s="47"/>
      <c r="G14" s="47"/>
      <c r="H14" s="47"/>
      <c r="I14" s="47"/>
      <c r="J14" s="47"/>
      <c r="K14" s="47"/>
      <c r="L14" s="47"/>
      <c r="M14" s="47"/>
      <c r="N14" s="48"/>
      <c r="O14" s="49"/>
      <c r="P14" s="50">
        <f t="shared" ref="P14:T14" si="1">SUM(P4:P13)</f>
        <v>0</v>
      </c>
      <c r="Q14" s="50"/>
      <c r="R14" s="51"/>
      <c r="S14" s="50">
        <f t="shared" si="1"/>
        <v>0</v>
      </c>
      <c r="T14" s="50">
        <f t="shared" si="1"/>
        <v>0</v>
      </c>
      <c r="U14" s="51"/>
      <c r="V14" s="50">
        <f t="shared" ref="V14:Y14" si="2">SUM(V4:V13)</f>
        <v>0</v>
      </c>
      <c r="W14" s="50">
        <f t="shared" si="2"/>
        <v>0</v>
      </c>
      <c r="X14" s="50">
        <f t="shared" si="2"/>
        <v>0</v>
      </c>
      <c r="Y14" s="52">
        <f t="shared" si="2"/>
        <v>0</v>
      </c>
    </row>
    <row r="15" ht="37.5" customHeight="1"/>
  </sheetData>
  <sheetProtection formatCells="0" formatColumns="0" formatRows="0" insertRows="0" insertColumns="0" insertHyperlinks="0" deleteColumns="0" deleteRows="0" sort="0" autoFilter="0" pivotTables="0"/>
  <autoFilter xmlns:etc="http://www.wps.cn/officeDocument/2017/etCustomData" ref="A3:Y4" etc:filterBottomFollowUsedRange="0">
    <extLst/>
  </autoFilter>
  <mergeCells count="6">
    <mergeCell ref="A1:Y1"/>
    <mergeCell ref="A2:N2"/>
    <mergeCell ref="O2:U2"/>
    <mergeCell ref="V2:Y2"/>
    <mergeCell ref="A14:N14"/>
    <mergeCell ref="Z2:Z3"/>
  </mergeCells>
  <conditionalFormatting sqref="N4:N13">
    <cfRule type="uniqueValues" dxfId="0" priority="4"/>
    <cfRule type="containsText" dxfId="1" priority="3" operator="between" text="废标">
      <formula>NOT(ISERROR(SEARCH("废标",N4)))</formula>
    </cfRule>
    <cfRule type="containsText" dxfId="2" priority="2" operator="between" text="流标">
      <formula>NOT(ISERROR(SEARCH("流标",N4)))</formula>
    </cfRule>
    <cfRule type="containsText" dxfId="3" priority="1" operator="between" text="终止">
      <formula>NOT(ISERROR(SEARCH("终止",N4)))</formula>
    </cfRule>
  </conditionalFormatting>
  <dataValidations count="1">
    <dataValidation type="list" allowBlank="1" showErrorMessage="1" errorTitle="错误提示" error="请输入下拉列表中的值" sqref="U4:U13">
      <formula1>"国企,民营"</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WWO_wpscloud_20260204164529-ac0352cb9e</Application>
  <HeadingPairs>
    <vt:vector size="2" baseType="variant">
      <vt:variant>
        <vt:lpstr>工作表</vt:lpstr>
      </vt:variant>
      <vt:variant>
        <vt:i4>11</vt:i4>
      </vt:variant>
    </vt:vector>
  </HeadingPairs>
  <TitlesOfParts>
    <vt:vector size="11" baseType="lpstr">
      <vt:lpstr>2.9（十七批次） </vt:lpstr>
      <vt:lpstr>3.10（十八批次）</vt:lpstr>
      <vt:lpstr>4.10（十九批次）</vt:lpstr>
      <vt:lpstr>5.10（二十批次）</vt:lpstr>
      <vt:lpstr>6.10（二十一批次）</vt:lpstr>
      <vt:lpstr>7.10（二十二批次） </vt:lpstr>
      <vt:lpstr>8.10（二十三批次）</vt:lpstr>
      <vt:lpstr>9.10（二十四批次）</vt:lpstr>
      <vt:lpstr>10.10（二十五批次）</vt:lpstr>
      <vt:lpstr>11.10（二十六批次）</vt:lpstr>
      <vt:lpstr>12.10（二十七批次）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2023-07-12T03:15:00Z</dcterms:created>
  <dcterms:modified xsi:type="dcterms:W3CDTF">2026-02-13T16:52:33Z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8AD420A18A52440A84ABC335B961185C_13</vt:lpwstr>
  </property>
  <property fmtid="{D5CDD505-2E9C-101B-9397-08002B2CF9AE}" pid="4" name="CalculationRule">
    <vt:i4>0</vt:i4>
  </property>
  <property fmtid="{D5CDD505-2E9C-101B-9397-08002B2CF9AE}" pid="5" name="KSOReadingLayout">
    <vt:bool>true</vt:bool>
  </property>
</Properties>
</file>